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H:\lokal PC\My Documents\emballasje\emballasjeforsk\prosjektoversikt\"/>
    </mc:Choice>
  </mc:AlternateContent>
  <xr:revisionPtr revIDLastSave="0" documentId="8_{ED339177-B0C0-4C5A-8A7C-FA8932E1A224}" xr6:coauthVersionLast="46" xr6:coauthVersionMax="46" xr10:uidLastSave="{00000000-0000-0000-0000-000000000000}"/>
  <bookViews>
    <workbookView xWindow="-110" yWindow="-110" windowWidth="19420" windowHeight="10420" firstSheet="1" activeTab="3" xr2:uid="{00000000-000D-0000-FFFF-FFFF00000000}"/>
  </bookViews>
  <sheets>
    <sheet name="2018" sheetId="1" r:id="rId1"/>
    <sheet name="2019" sheetId="2" r:id="rId2"/>
    <sheet name="2020" sheetId="3" r:id="rId3"/>
    <sheet name="2021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9" i="4" l="1"/>
  <c r="E39" i="4"/>
  <c r="F39" i="4"/>
  <c r="G39" i="4"/>
  <c r="B50" i="4"/>
  <c r="C50" i="4"/>
  <c r="D50" i="4"/>
  <c r="E50" i="4"/>
  <c r="F50" i="4"/>
  <c r="G50" i="4"/>
  <c r="B59" i="4"/>
  <c r="C59" i="4"/>
  <c r="D59" i="4"/>
  <c r="E59" i="4"/>
  <c r="F59" i="4"/>
  <c r="G59" i="4"/>
  <c r="M50" i="4"/>
  <c r="M59" i="4"/>
  <c r="L59" i="4"/>
  <c r="K59" i="4"/>
  <c r="J59" i="4"/>
  <c r="I59" i="4"/>
  <c r="H59" i="4"/>
  <c r="L50" i="4"/>
  <c r="K50" i="4"/>
  <c r="J50" i="4"/>
  <c r="I50" i="4"/>
  <c r="H50" i="4"/>
  <c r="H39" i="4"/>
  <c r="I39" i="4"/>
  <c r="J39" i="4"/>
  <c r="L49" i="3" l="1"/>
  <c r="L41" i="3" l="1"/>
  <c r="K49" i="3"/>
  <c r="J49" i="3"/>
  <c r="I49" i="3"/>
  <c r="H49" i="3"/>
  <c r="G49" i="3"/>
  <c r="F49" i="3"/>
  <c r="E49" i="3"/>
  <c r="D49" i="3"/>
  <c r="C49" i="3"/>
  <c r="B49" i="3"/>
  <c r="K41" i="3"/>
  <c r="J41" i="3"/>
  <c r="I41" i="3"/>
  <c r="H41" i="3"/>
  <c r="G41" i="3"/>
  <c r="F41" i="3"/>
  <c r="E41" i="3"/>
  <c r="D41" i="3"/>
  <c r="C41" i="3"/>
  <c r="B41" i="3"/>
  <c r="N30" i="3" l="1"/>
  <c r="J30" i="3"/>
  <c r="I30" i="3"/>
  <c r="H30" i="3"/>
  <c r="G30" i="3"/>
  <c r="E30" i="3"/>
  <c r="D30" i="3"/>
  <c r="F30" i="3"/>
  <c r="K49" i="2" l="1"/>
  <c r="K40" i="2"/>
  <c r="J49" i="2" l="1"/>
  <c r="I49" i="2"/>
  <c r="H49" i="2"/>
  <c r="G49" i="2"/>
  <c r="F49" i="2"/>
  <c r="E49" i="2"/>
  <c r="D49" i="2"/>
  <c r="C49" i="2"/>
  <c r="B49" i="2"/>
  <c r="J40" i="2"/>
  <c r="I40" i="2"/>
  <c r="H40" i="2"/>
  <c r="G40" i="2"/>
  <c r="F40" i="2"/>
  <c r="E40" i="2"/>
  <c r="D40" i="2"/>
  <c r="C40" i="2"/>
  <c r="B40" i="2"/>
  <c r="G19" i="2" l="1"/>
  <c r="O29" i="2" l="1"/>
  <c r="K29" i="2"/>
  <c r="J29" i="2"/>
  <c r="I29" i="2"/>
  <c r="H29" i="2"/>
  <c r="G29" i="2"/>
  <c r="F29" i="2"/>
  <c r="E29" i="2"/>
  <c r="O32" i="1" l="1"/>
  <c r="K32" i="1"/>
  <c r="J32" i="1"/>
  <c r="I32" i="1"/>
  <c r="H32" i="1"/>
  <c r="G32" i="1"/>
  <c r="F32" i="1"/>
  <c r="E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Hanne Møller</author>
  </authors>
  <commentList>
    <comment ref="J3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Hanne Møller:</t>
        </r>
        <r>
          <rPr>
            <sz val="9"/>
            <color indexed="81"/>
            <rFont val="Tahoma"/>
            <family val="2"/>
          </rPr>
          <t xml:space="preserve">
EPD Norge</t>
        </r>
      </text>
    </comment>
  </commentList>
</comments>
</file>

<file path=xl/sharedStrings.xml><?xml version="1.0" encoding="utf-8"?>
<sst xmlns="http://schemas.openxmlformats.org/spreadsheetml/2006/main" count="907" uniqueCount="325">
  <si>
    <t>Oversikt emballasjerelatert FoU (2018)</t>
  </si>
  <si>
    <t>For EU-prosjekter registreres bare omsetningen til de norske deltagere</t>
  </si>
  <si>
    <t>Alle emballasjerelaterte prosjekter registreres (også der ikke flere medlemmer i emballasjeforsk deltar</t>
  </si>
  <si>
    <t>Sist oppdatert: nov 2018 hna</t>
  </si>
  <si>
    <t>Generelle prosjektopplysninger</t>
  </si>
  <si>
    <t>Total</t>
  </si>
  <si>
    <t>Prosjektfinansiering i 2018 (kkr)</t>
  </si>
  <si>
    <t>Andre opplysninger</t>
  </si>
  <si>
    <t>Prosjekt-</t>
  </si>
  <si>
    <t>F-råds</t>
  </si>
  <si>
    <t>ramme</t>
  </si>
  <si>
    <t>Forsknings-</t>
  </si>
  <si>
    <t>Industri</t>
  </si>
  <si>
    <t>EU/Nordisk</t>
  </si>
  <si>
    <t>FI/Univ</t>
  </si>
  <si>
    <t>annet (Innovasjon Norge, ….</t>
  </si>
  <si>
    <t>FFL</t>
  </si>
  <si>
    <t>Prosjekt</t>
  </si>
  <si>
    <t>Antall</t>
  </si>
  <si>
    <t>Partnere</t>
  </si>
  <si>
    <t>Full prosjekttittel</t>
  </si>
  <si>
    <t>type</t>
  </si>
  <si>
    <t>Status</t>
  </si>
  <si>
    <t>program</t>
  </si>
  <si>
    <t>navn</t>
  </si>
  <si>
    <r>
      <t>i</t>
    </r>
    <r>
      <rPr>
        <b/>
        <sz val="10"/>
        <color rgb="FFFF0000"/>
        <rFont val="Arial"/>
        <family val="2"/>
      </rPr>
      <t xml:space="preserve"> 2018</t>
    </r>
  </si>
  <si>
    <t>rådet</t>
  </si>
  <si>
    <t>ansvarlig</t>
  </si>
  <si>
    <t>leder/koord</t>
  </si>
  <si>
    <t>periode</t>
  </si>
  <si>
    <t>PhD/</t>
  </si>
  <si>
    <t>kkr</t>
  </si>
  <si>
    <t>bedrift</t>
  </si>
  <si>
    <t>post doc</t>
  </si>
  <si>
    <t>NN (diverse småoppdrag, NOK)</t>
  </si>
  <si>
    <t>NN</t>
  </si>
  <si>
    <t>Nofima, Sintef, PFI, Østfoldforskning, Norner</t>
  </si>
  <si>
    <t>mange</t>
  </si>
  <si>
    <t>diverse oppdrag</t>
  </si>
  <si>
    <t>EU</t>
  </si>
  <si>
    <t>H2020</t>
  </si>
  <si>
    <t>PlastiCircle</t>
  </si>
  <si>
    <t>ITENE</t>
  </si>
  <si>
    <t>Åge Larsen</t>
  </si>
  <si>
    <t>2017-2021</t>
  </si>
  <si>
    <t>20 partnere fra 9 land</t>
  </si>
  <si>
    <t>Improvement of the Plastic Packaging Waste Chain from a Circular Economy Approach</t>
  </si>
  <si>
    <t>TERMINUS</t>
  </si>
  <si>
    <t>Inst. of Chem. of Clermont Ferrant</t>
  </si>
  <si>
    <t>Siw Fredriksen</t>
  </si>
  <si>
    <t>2019-2021</t>
  </si>
  <si>
    <t>13 partnere, 8 land</t>
  </si>
  <si>
    <t>In-built Triggered Enzymes to Recycle Multi-layers: an INnovation for USes in plastic-packagings</t>
  </si>
  <si>
    <t>IPN</t>
  </si>
  <si>
    <t>Teknofrukt</t>
  </si>
  <si>
    <t>Hardanger Fjordfrukt</t>
  </si>
  <si>
    <t>Hanne Larsen</t>
  </si>
  <si>
    <t>2015-2018</t>
  </si>
  <si>
    <t>Nofima, Bioforsk, Østfoldforskning, pakkerier</t>
  </si>
  <si>
    <t>Nye lagrings- og pakketeknologier for forlenget salgssesong og bevaring av høy kvalitet på norsk frukt</t>
  </si>
  <si>
    <t>ERA- net</t>
  </si>
  <si>
    <t>ECO_berris</t>
  </si>
  <si>
    <t>Chalmers - SE</t>
  </si>
  <si>
    <t>Nofima, SIK, ++</t>
  </si>
  <si>
    <t>Emballering av økologisker bær</t>
  </si>
  <si>
    <t>SIP</t>
  </si>
  <si>
    <t>FoodMicro-Pack</t>
  </si>
  <si>
    <t>Nofima</t>
  </si>
  <si>
    <t>M.K.Pettersen, WP-leder,Nofima</t>
  </si>
  <si>
    <t>2017-2020</t>
  </si>
  <si>
    <t>ingen</t>
  </si>
  <si>
    <t>Bærekraftig emballering</t>
  </si>
  <si>
    <t>NFR</t>
  </si>
  <si>
    <t>Optirot</t>
  </si>
  <si>
    <t>Toten Kålrotpakkeri</t>
  </si>
  <si>
    <t>2016-2019</t>
  </si>
  <si>
    <t>Nofima, Sintef, NMBU, NIBIO, Jæren gulrot, Stenquist ++</t>
  </si>
  <si>
    <t>Optimalisering av råvarer og teknikk ved lagring av rotgrønnsaker</t>
  </si>
  <si>
    <t>Nettverksmidler</t>
  </si>
  <si>
    <t>PACK4US</t>
  </si>
  <si>
    <t>Helga Næs</t>
  </si>
  <si>
    <t>2016-2018</t>
  </si>
  <si>
    <t>Emballasjeforeningen/Emballasjeforsk</t>
  </si>
  <si>
    <t>PACK4US - forsknings- og innovasjonsnettverk for emballering av mat</t>
  </si>
  <si>
    <t>Fylkeskommune</t>
  </si>
  <si>
    <t>SmartPACK</t>
  </si>
  <si>
    <t>36 medlemmer</t>
  </si>
  <si>
    <t>Seapack</t>
  </si>
  <si>
    <t>Salmar</t>
  </si>
  <si>
    <t>M.K.Pettersen, Nofima</t>
  </si>
  <si>
    <t>Nofima, Østfoldforskning, Lycro, Tommen Gram, Yara, Multivac</t>
  </si>
  <si>
    <t>Forbedret pakketeknikk for økt holdbarhet av sjømatprodukter og redusert matsvin</t>
  </si>
  <si>
    <t>Forskerprosjekt</t>
  </si>
  <si>
    <t>NANO2021</t>
  </si>
  <si>
    <t>NORCEL: Norwegian Nanocellulose Technology Platform: Delprosjekt for anveldelse av nanocellulose i emballasje</t>
  </si>
  <si>
    <t>RISE PFI</t>
  </si>
  <si>
    <t>Kristin Syverud</t>
  </si>
  <si>
    <t>2013-2018</t>
  </si>
  <si>
    <t>11 partnere, herunder PFI og NTNU som arbeider relatert til emballasje</t>
  </si>
  <si>
    <t>BIA</t>
  </si>
  <si>
    <t>PermHeft</t>
  </si>
  <si>
    <t>Hexagon Ragasco AS</t>
  </si>
  <si>
    <t>SINTEF</t>
  </si>
  <si>
    <t>SINTEF, Nammo, Plastal, Hexagon Raufoss</t>
  </si>
  <si>
    <t>Nye løsninger for flerlagskonstruksjoner med redusert permeabilitet og bedre vedheft</t>
  </si>
  <si>
    <t>CompVessel</t>
  </si>
  <si>
    <t>Hexagon Raufoss AS</t>
  </si>
  <si>
    <t>SINTEF, Hexagon Ragasco</t>
  </si>
  <si>
    <t>Optimal design and production process for composite gas pressure vessels</t>
  </si>
  <si>
    <t>CompDetect</t>
  </si>
  <si>
    <t>2018-2022</t>
  </si>
  <si>
    <t>Hexagon Raufoss, Brødrene Aa, Nammo</t>
  </si>
  <si>
    <t>Tilstandsdeteksjon og resirkuleringsløsning for konkurransedyktige og bærekraftige komposittprodukter</t>
  </si>
  <si>
    <t>DemaComp</t>
  </si>
  <si>
    <t>2018-2021</t>
  </si>
  <si>
    <t>Nammo SINTEF</t>
  </si>
  <si>
    <t>Filament wound composite products for demanding applications</t>
  </si>
  <si>
    <t>EcoSorb</t>
  </si>
  <si>
    <t>MM Karton FollaCell AS</t>
  </si>
  <si>
    <t>Kathrin Mörseburg</t>
  </si>
  <si>
    <t>MM Karton FollaCell AS, Tommen Gram Folie AS, SalMar ASA, Nortura ASA, McAirlaid's, RISE PFI, NOFIMA</t>
  </si>
  <si>
    <t>An eco-friendly and high performance food absorbent pad for enhanced shelf life</t>
  </si>
  <si>
    <t>REGENWOOL</t>
  </si>
  <si>
    <t>Helly Hansen</t>
  </si>
  <si>
    <t>Issam Yousef</t>
  </si>
  <si>
    <t>SINTEF, Norilia AS</t>
  </si>
  <si>
    <t>Investigating Wool Keratin Chemical Recycling as a Part of Applying a Circular Bisiness Approach</t>
  </si>
  <si>
    <t>Pelagisk løft</t>
  </si>
  <si>
    <t>Pelagia</t>
  </si>
  <si>
    <t>Sintef</t>
  </si>
  <si>
    <t>SolidPack, Tommen garm, Multivac, Møreforskning, Sintef Fiskeri og havbruk</t>
  </si>
  <si>
    <t>Pelagisk løft – Økt verdiskaping for norsk makrell</t>
  </si>
  <si>
    <t>NFR (Bionær)</t>
  </si>
  <si>
    <t>TREMM</t>
  </si>
  <si>
    <t>Tommen Gram</t>
  </si>
  <si>
    <t>Norner</t>
  </si>
  <si>
    <t>2018-2020</t>
  </si>
  <si>
    <t>Tommen Gram, Orkla Foods, Hoff, Norner, Nofima</t>
  </si>
  <si>
    <t>Trygg emballering, mat og migrasjon</t>
  </si>
  <si>
    <t>KPN</t>
  </si>
  <si>
    <t>FuturePack</t>
  </si>
  <si>
    <t>Norner, Nofima, NTNU, RISE PFI, Østfoldforskning, BAMA, Bewi, Elopak, Grønt Punkt, Mills, Norgesgruppen, Nortura, Orkla, Roaf, Tine</t>
  </si>
  <si>
    <t>Future Plastic Packaging in the Circular Economy</t>
  </si>
  <si>
    <t>BIOTEK2021</t>
  </si>
  <si>
    <t>NewPolySea</t>
  </si>
  <si>
    <t>NORUT</t>
  </si>
  <si>
    <t>2017-2019</t>
  </si>
  <si>
    <t>Norinnova, NOVA ID FCT, Norner, UiT, Nofima</t>
  </si>
  <si>
    <t>Scale-up of enzymatic production of PHA from fish raw rest materials. The budget for 2017 in addition is boosted by 410 KNOK (in Portugal, funded from Portugal)</t>
  </si>
  <si>
    <t>NOK</t>
  </si>
  <si>
    <t>Emballasjeverktøyet PackMan</t>
  </si>
  <si>
    <t>Aina Stensgård</t>
  </si>
  <si>
    <t>NOK, Emballasjeforeningen og BAMA</t>
  </si>
  <si>
    <t>Handlekurven og Indikator</t>
  </si>
  <si>
    <t>Hanne Møller</t>
  </si>
  <si>
    <t>Revisjon NPCR 023 2013 Seafood industrial packaging</t>
  </si>
  <si>
    <t>Østfoldforskning</t>
  </si>
  <si>
    <t>Simon Saxegård</t>
  </si>
  <si>
    <t>Oversikt emballasjerelatert FoU (2019)</t>
  </si>
  <si>
    <t>Sist oppdatert: juni 2019 hna</t>
  </si>
  <si>
    <t>Prosjektfinansiering i 2019 (kkr)</t>
  </si>
  <si>
    <r>
      <t>i</t>
    </r>
    <r>
      <rPr>
        <b/>
        <sz val="10"/>
        <color rgb="FFFF0000"/>
        <rFont val="Arial"/>
        <family val="2"/>
      </rPr>
      <t xml:space="preserve"> 2019</t>
    </r>
  </si>
  <si>
    <t>Petri Myllytie</t>
  </si>
  <si>
    <t>MANDALA</t>
  </si>
  <si>
    <t>AITIIP</t>
  </si>
  <si>
    <t>Katrin Nord Varhaug</t>
  </si>
  <si>
    <t>2019-2022</t>
  </si>
  <si>
    <t>12 partnere</t>
  </si>
  <si>
    <t>The transition on multilayer/multipolymer packaging into more sustainable multilayer/single polymer products for the food and pharma sectors through the development of innovative functional adhesives</t>
  </si>
  <si>
    <t>Alpakka</t>
  </si>
  <si>
    <t>Norsk Hydro</t>
  </si>
  <si>
    <t>Norsk Hydro, Metallco, Norsk Metallgjenvinning, Infinitumk, Kavli, NTNU, SINTEF</t>
  </si>
  <si>
    <t>Circular Aluminium Packaging in Norway</t>
  </si>
  <si>
    <t>Bionær</t>
  </si>
  <si>
    <t>ReducePack</t>
  </si>
  <si>
    <t>BAMA</t>
  </si>
  <si>
    <t xml:space="preserve">Grilstad, Norsk Kylling, Mills, Moltzau, Wipak, Døvigen, BeWi Tommen Gram, RPC Packaging, FoodTech, Lexit </t>
  </si>
  <si>
    <t>Bærekraftig matemballering – redusert plast og mer gjenvinnbare materi</t>
  </si>
  <si>
    <t>PacKnoPlast</t>
  </si>
  <si>
    <t>2019 - 2022</t>
  </si>
  <si>
    <t>Q-meierinene, gartnerhallen, NoPrec, De Paauw, No Waste, Vesar, Lindum, ROAF, Nofima, NIBIO, Norner, NIVA, Emballasjeforenignen, GPN, Bellona, FSLCI</t>
  </si>
  <si>
    <t>Sustainable decision-making for food packaging given consumer rejection of plastic</t>
  </si>
  <si>
    <t>Forskerstyrt</t>
  </si>
  <si>
    <t>RootCause</t>
  </si>
  <si>
    <t>NIBIO</t>
  </si>
  <si>
    <t>Belachew A. Tadesse</t>
  </si>
  <si>
    <t>Nofima, NMBU, GPS, Nordgrønt, Grofondet, NORGRO, LOG, NLR, Gartnerhallen, Døvigen, Århus Univ, Warwik Univ</t>
  </si>
  <si>
    <t>Understanding the causal agent(s) of tip rot to re-duce carrot loss and waste within the supply chain (RootCause)</t>
  </si>
  <si>
    <t>Emballasjeforeningen</t>
  </si>
  <si>
    <t>Veikart for sirkulær plastemballasje</t>
  </si>
  <si>
    <t>Forum for sirkulær plastemballasje</t>
  </si>
  <si>
    <t>Privat direkte</t>
  </si>
  <si>
    <t>Innovasjonsprosjekt for næringen - IPN</t>
  </si>
  <si>
    <t>Kompetanseprosjekt -KPN</t>
  </si>
  <si>
    <t>Andre</t>
  </si>
  <si>
    <t>Norges Forskningsråd - NFR</t>
  </si>
  <si>
    <t>Finansiering industrien - egeninnsats</t>
  </si>
  <si>
    <t>Matfondet - FFL</t>
  </si>
  <si>
    <r>
      <t xml:space="preserve">Total ramme i </t>
    </r>
    <r>
      <rPr>
        <b/>
        <sz val="10"/>
        <color rgb="FFFF0000"/>
        <rFont val="Arial"/>
        <family val="2"/>
      </rPr>
      <t>2020</t>
    </r>
    <r>
      <rPr>
        <b/>
        <sz val="10"/>
        <rFont val="Arial"/>
        <family val="2"/>
      </rPr>
      <t xml:space="preserve"> kkr</t>
    </r>
  </si>
  <si>
    <t>Prosjekttype</t>
  </si>
  <si>
    <t>NFR-program</t>
  </si>
  <si>
    <t>Prosjektnavn</t>
  </si>
  <si>
    <t>Annet (Innovasjon Norge, ….</t>
  </si>
  <si>
    <t>Prosjektansvarlig bedrift</t>
  </si>
  <si>
    <t>Prosjektleder /koord.</t>
  </si>
  <si>
    <t>Prosjektperiode</t>
  </si>
  <si>
    <t>Antall PhD/ post doc</t>
  </si>
  <si>
    <t>2016-2020</t>
  </si>
  <si>
    <t>RISE PFI, Tommen Gram Folie AS, SalMar ASA, Nortura ASA, McAirlaid's</t>
  </si>
  <si>
    <t>Re-Create</t>
  </si>
  <si>
    <t>Lycro AS</t>
  </si>
  <si>
    <t>Norner, Norsk Lastbærerpool</t>
  </si>
  <si>
    <t>2020-2022</t>
  </si>
  <si>
    <t>Gjenvinning av kasserte returkasser til nye kasser godkjent for matkontakt</t>
  </si>
  <si>
    <t>NEPP</t>
  </si>
  <si>
    <t>Elopak AS</t>
  </si>
  <si>
    <t>RISE-PFI</t>
  </si>
  <si>
    <t>Neste generasjon Pure-Pak drikkekartong</t>
  </si>
  <si>
    <t>TEFFI</t>
  </si>
  <si>
    <t>BEWI Norplasta AS</t>
  </si>
  <si>
    <t>2020-2023</t>
  </si>
  <si>
    <t>TEFFI: Termoformede fiberprodukter med vann- og oksygenbarriere for matvareemballering</t>
  </si>
  <si>
    <t xml:space="preserve">Østfoldforskning, Grilstad, Norsk Kylling, Mills, Moltzau, Wipak, Døvigen, BeWi Tommen Gram, RPC Packaging, FoodTech, Lexit </t>
  </si>
  <si>
    <t>HoldbarSjekken</t>
  </si>
  <si>
    <t>Rema 1000 i Norge AS,Norgesgruppen, NNZ Norway AS, Moltzau Packaging AS, Gartnerhallen SA</t>
  </si>
  <si>
    <t xml:space="preserve">Testsystem for valg av riktig emballasje til frukter, bær og grønnsaker
</t>
  </si>
  <si>
    <t>Young Research Talents</t>
  </si>
  <si>
    <t>NanoFunPack</t>
  </si>
  <si>
    <t>Åbo Akadmi University, University of Milano-Bicocca, Norner, McAirlaid's, Act Logimark</t>
  </si>
  <si>
    <t>Development of next generation smart packaging solutions for food industry</t>
  </si>
  <si>
    <t>Eple-Handling</t>
  </si>
  <si>
    <t>2020-2024</t>
  </si>
  <si>
    <t>Grøntprodusentenes samarbeidsråd GPS, Esteburg (Tyskland), Telefrukt AS, Ullensvang Fruktlager ASA, Hardanger Fjordfrukt SA</t>
  </si>
  <si>
    <t>Sustainable postharvest handling of apple</t>
  </si>
  <si>
    <t>Oversikt emballasjerelatert FoU (2020)</t>
  </si>
  <si>
    <t>Prosjektfinansiering i 2020 (kkr)</t>
  </si>
  <si>
    <t>Sist oppdatert: mars 2020 hna for Nofima</t>
  </si>
  <si>
    <t>Kathrin Mörseburg, RISE PFI</t>
  </si>
  <si>
    <t>NORSUS</t>
  </si>
  <si>
    <t>Alexandra Torgersen, Norner Research</t>
  </si>
  <si>
    <t>NOPREC</t>
  </si>
  <si>
    <t>Helene Øyangen Lindberg (NOPREC)</t>
  </si>
  <si>
    <t>Containerservice Ottersøy, SINTEF</t>
  </si>
  <si>
    <t>RESIRKULERING AV PLASTFRAKSJONER - KVALITETSKONTROLL OG DOKUMENTASJON AV RESIRKULERT PRODUKT</t>
  </si>
  <si>
    <t>Resirkulering av plastfraksjoner</t>
  </si>
  <si>
    <t>Sist oppdatert: mai 2021 hna for Nofima</t>
  </si>
  <si>
    <t>Prosjektfinansiering i 2021 (kkr)</t>
  </si>
  <si>
    <r>
      <t xml:space="preserve">Total ramme i </t>
    </r>
    <r>
      <rPr>
        <b/>
        <sz val="10"/>
        <color rgb="FFFF0000"/>
        <rFont val="Arial"/>
        <family val="2"/>
      </rPr>
      <t>2021</t>
    </r>
    <r>
      <rPr>
        <b/>
        <sz val="10"/>
        <rFont val="Arial"/>
        <family val="2"/>
      </rPr>
      <t xml:space="preserve"> kkr</t>
    </r>
  </si>
  <si>
    <t>13 partnere (Norner), 8 land</t>
  </si>
  <si>
    <t>RecyFoodPack</t>
  </si>
  <si>
    <t>2020- 2024</t>
  </si>
  <si>
    <t>Sikker bruk av resirkulert plast I ny matemballasje</t>
  </si>
  <si>
    <t>Sustainable eaters</t>
  </si>
  <si>
    <t>Consumers in a sustainable Norwegian food system</t>
  </si>
  <si>
    <t>Norsus, NIBIO, RURALIS, Høyskolen Innlandet, OsloMet, Karlstad Uni, Handelshøyskolen</t>
  </si>
  <si>
    <t>Orkla, Mills, Nortura, Mills, Rema 1000, Wipak, Multivac, Norgesgruppen, Matvett, Grønt Punkt, ÆRA, Vitenparken, EuroCARE Bonn, GS1, LOOP, Keep-It, BARE Nord, Tromsø kommune, Tromsø matsentral, ….</t>
  </si>
  <si>
    <t>2021-2025</t>
  </si>
  <si>
    <t>Supreme- filtet</t>
  </si>
  <si>
    <t>Gunnar Klo</t>
  </si>
  <si>
    <t>Nytt produksjons- og produktkonsept for mer attraktive hvitfiskprodukter med lavt miljøavtrykk til et krevende marked året rundt</t>
  </si>
  <si>
    <t>Fresh PL, Multivac, Südpack, Rema 1000, kolonial.no, Foll reklamebyrå</t>
  </si>
  <si>
    <t>2021-2022</t>
  </si>
  <si>
    <t>FutureFood control</t>
  </si>
  <si>
    <t>Anlaug Å. Hansen, WP-leder,Nofima</t>
  </si>
  <si>
    <t>2021-2024</t>
  </si>
  <si>
    <t>FORREGION</t>
  </si>
  <si>
    <t>Bærekraftig bærepose</t>
  </si>
  <si>
    <t>SmartSupply</t>
  </si>
  <si>
    <t>Foam Fiber</t>
  </si>
  <si>
    <t>RISE PFI, MoRe Research, Mittuniversitetet</t>
  </si>
  <si>
    <t xml:space="preserve"> MoRe Research</t>
  </si>
  <si>
    <t>Foam fiber</t>
  </si>
  <si>
    <t>Bærekraftig Bærepose</t>
  </si>
  <si>
    <t>7 partnere fra Norge og Sverige</t>
  </si>
  <si>
    <t>I pose og sekk</t>
  </si>
  <si>
    <t>Handelens miljøfond</t>
  </si>
  <si>
    <t>Grønt punkt Norge</t>
  </si>
  <si>
    <t>InterReg</t>
  </si>
  <si>
    <t>20 partnere (Sintef) fra 9 land</t>
  </si>
  <si>
    <t>12 partnere (Norner)</t>
  </si>
  <si>
    <t>Åge Larsen, Sintef</t>
  </si>
  <si>
    <t>Grunnfinansiering Nofima</t>
  </si>
  <si>
    <t>PackTech</t>
  </si>
  <si>
    <t>CirclePack</t>
  </si>
  <si>
    <t>Next generation packaging solutions</t>
  </si>
  <si>
    <t>2019 - 2023</t>
  </si>
  <si>
    <t>2020-2021</t>
  </si>
  <si>
    <t>Resirkulerbare emballeringssystemer til mat</t>
  </si>
  <si>
    <t>Industri og tjenest- enæringer ?</t>
  </si>
  <si>
    <t>Landbasert mat, miljø og bioressurser</t>
  </si>
  <si>
    <t>Hav</t>
  </si>
  <si>
    <t>Landbasert mat, miljø og bioressurser ?</t>
  </si>
  <si>
    <t>Cecilia Askham</t>
  </si>
  <si>
    <t>Norsk metallgjenvinning</t>
  </si>
  <si>
    <t>LCA av metallemballasje</t>
  </si>
  <si>
    <t>Kari-Anne Lyng</t>
  </si>
  <si>
    <t>Øya festivalen</t>
  </si>
  <si>
    <t>Quantafuel</t>
  </si>
  <si>
    <t>LCA Quantafuel kjemisk plastgjenvinning</t>
  </si>
  <si>
    <t>Pieter Callewaert</t>
  </si>
  <si>
    <t>Livsløpsvurdering av materialgjenvinning av plastemballasje</t>
  </si>
  <si>
    <t>Grønt Punkt Norge</t>
  </si>
  <si>
    <t>Miljøvurdering av ølglass på festivaler</t>
  </si>
  <si>
    <t>Resirkulering av plastfraksjoner - Kvalitetskontroll og dokumentasjon av resirkulert produkt</t>
  </si>
  <si>
    <t xml:space="preserve">BIA </t>
  </si>
  <si>
    <t>Anne Kvithyld (SINTEF)</t>
  </si>
  <si>
    <t>Sirkulærøkonomi</t>
  </si>
  <si>
    <t>Yvonne Hed, Norner</t>
  </si>
  <si>
    <t>Nofima, NORSUS, Tomra, Bama, Mills, BEWi, Skanem</t>
  </si>
  <si>
    <t>Tanja Radusin, Norner Research</t>
  </si>
  <si>
    <t>Fruktklima</t>
  </si>
  <si>
    <t xml:space="preserve">Landbasert mat, miljø og bioressurser </t>
  </si>
  <si>
    <t>NIBIO/ Nofima</t>
  </si>
  <si>
    <t xml:space="preserve">Fellespakkeriet, Telefrukt, Nå fruktlager, Ryfylkefrukt, Ullensvang fruktlager, Sogn Frukt og grønt, Innvik Fruktlager, Grøntprodusentenes samarbeidsråd, Nofima, NiBio, Sintef Ocean, PTG kuldeteknikk </t>
  </si>
  <si>
    <t>Teknologiske løsninger for optimal håndtering av frukt</t>
  </si>
  <si>
    <t>Nofima, Sintef, PFI, NORSUS Norner</t>
  </si>
  <si>
    <t xml:space="preserve">NORSUS,  Grilstad, Norsk Kylling, Mills, Moltzau, Wipak, Døvigen, BeWi Tommen Gram, RPC Packaging, FoodTech, Lexit </t>
  </si>
  <si>
    <t>Nofima, NORSUS</t>
  </si>
  <si>
    <t>Forskerstyrt /SIP</t>
  </si>
  <si>
    <t>KSP</t>
  </si>
  <si>
    <t xml:space="preserve">Kompetanse- og samarbeidsprosjekt </t>
  </si>
  <si>
    <t>Matfondet - FFL/FJM</t>
  </si>
  <si>
    <t>Annet (Innovasjon Norge, Grønt punkt, Handelens miljøfond, )</t>
  </si>
  <si>
    <t>Andre (IN, Grønt punkt, Handelens miljøfond,..)</t>
  </si>
  <si>
    <t xml:space="preserve"> Industri - egeninnsats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</si>
</sst>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 &quot;kr&quot;\ * #,##0.00_ ;_ &quot;kr&quot;\ * \-#,##0.00_ ;_ &quot;kr&quot;\ * &quot;-&quot;??_ ;_ @_ "/>
    <numFmt numFmtId="165" formatCode="_ * #,##0.00_ ;_ * \-#,##0.00_ ;_ * &quot;-&quot;??_ ;_ @_ "/>
  </numFmts>
  <fonts count="27">
    <font>
      <sz val="11"/>
      <color theme="1"/>
      <name val="Calibri"/>
      <family val="2"/>
      <scheme val="minor"/>
    </font>
    <font>
      <b/>
      <sz val="12"/>
      <color indexed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theme="1"/>
      <name val="Helvetica LT Std"/>
      <family val="2"/>
    </font>
    <font>
      <sz val="12"/>
      <name val="Times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550">
    <xf numFmtId="0" fontId="0" fillId="0" borderId="0"/>
    <xf numFmtId="4" fontId="17" fillId="0" borderId="0" applyFont="0" applyFill="0" applyBorder="0" applyAlignment="0" applyProtection="0"/>
    <xf numFmtId="0" fontId="17" fillId="0" borderId="0"/>
    <xf numFmtId="0" fontId="17" fillId="0" borderId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8" fillId="0" borderId="0"/>
    <xf numFmtId="0" fontId="16" fillId="0" borderId="0"/>
    <xf numFmtId="165" fontId="18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19" fillId="0" borderId="0"/>
    <xf numFmtId="0" fontId="18" fillId="0" borderId="0"/>
    <xf numFmtId="165" fontId="19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1" fillId="0" borderId="0"/>
    <xf numFmtId="0" fontId="21" fillId="0" borderId="0"/>
    <xf numFmtId="9" fontId="19" fillId="0" borderId="0" applyFont="0" applyFill="0" applyBorder="0" applyAlignment="0" applyProtection="0"/>
    <xf numFmtId="9" fontId="25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6" fillId="0" borderId="0"/>
    <xf numFmtId="0" fontId="26" fillId="0" borderId="0"/>
    <xf numFmtId="40" fontId="17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16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6" fillId="2" borderId="0" xfId="0" applyFont="1" applyFill="1"/>
    <xf numFmtId="0" fontId="3" fillId="2" borderId="0" xfId="0" applyFont="1" applyFill="1" applyAlignment="1">
      <alignment wrapText="1"/>
    </xf>
    <xf numFmtId="0" fontId="0" fillId="2" borderId="0" xfId="0" applyFill="1"/>
    <xf numFmtId="0" fontId="0" fillId="2" borderId="1" xfId="0" applyFill="1" applyBorder="1"/>
    <xf numFmtId="0" fontId="4" fillId="2" borderId="0" xfId="0" applyFont="1" applyFill="1" applyAlignment="1">
      <alignment horizontal="left"/>
    </xf>
    <xf numFmtId="0" fontId="3" fillId="2" borderId="2" xfId="0" applyFont="1" applyFill="1" applyBorder="1"/>
    <xf numFmtId="0" fontId="3" fillId="2" borderId="3" xfId="0" applyFont="1" applyFill="1" applyBorder="1"/>
    <xf numFmtId="0" fontId="5" fillId="2" borderId="4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left"/>
    </xf>
    <xf numFmtId="0" fontId="5" fillId="2" borderId="3" xfId="0" applyFont="1" applyFill="1" applyBorder="1"/>
    <xf numFmtId="0" fontId="5" fillId="2" borderId="4" xfId="0" applyFont="1" applyFill="1" applyBorder="1"/>
    <xf numFmtId="0" fontId="5" fillId="2" borderId="6" xfId="0" applyFont="1" applyFill="1" applyBorder="1"/>
    <xf numFmtId="0" fontId="4" fillId="2" borderId="4" xfId="0" applyFont="1" applyFill="1" applyBorder="1" applyAlignment="1">
      <alignment horizontal="left"/>
    </xf>
    <xf numFmtId="0" fontId="5" fillId="2" borderId="0" xfId="0" applyFont="1" applyFill="1"/>
    <xf numFmtId="0" fontId="5" fillId="2" borderId="7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wrapText="1"/>
    </xf>
    <xf numFmtId="0" fontId="3" fillId="2" borderId="8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left"/>
    </xf>
    <xf numFmtId="0" fontId="5" fillId="0" borderId="10" xfId="0" applyFont="1" applyFill="1" applyBorder="1"/>
    <xf numFmtId="1" fontId="8" fillId="0" borderId="10" xfId="0" applyNumberFormat="1" applyFont="1" applyFill="1" applyBorder="1"/>
    <xf numFmtId="0" fontId="8" fillId="0" borderId="10" xfId="0" applyFont="1" applyFill="1" applyBorder="1" applyAlignment="1">
      <alignment wrapText="1"/>
    </xf>
    <xf numFmtId="1" fontId="8" fillId="0" borderId="10" xfId="0" applyNumberFormat="1" applyFont="1" applyFill="1" applyBorder="1" applyAlignment="1">
      <alignment horizontal="center"/>
    </xf>
    <xf numFmtId="0" fontId="8" fillId="0" borderId="10" xfId="0" applyFont="1" applyFill="1" applyBorder="1" applyAlignment="1">
      <alignment horizontal="left"/>
    </xf>
    <xf numFmtId="0" fontId="9" fillId="0" borderId="10" xfId="0" applyFont="1" applyFill="1" applyBorder="1" applyAlignment="1">
      <alignment horizontal="center"/>
    </xf>
    <xf numFmtId="0" fontId="10" fillId="0" borderId="0" xfId="0" applyFont="1" applyFill="1" applyAlignment="1">
      <alignment vertical="center"/>
    </xf>
    <xf numFmtId="0" fontId="8" fillId="0" borderId="10" xfId="0" applyFont="1" applyFill="1" applyBorder="1"/>
    <xf numFmtId="0" fontId="11" fillId="0" borderId="10" xfId="0" applyFont="1" applyFill="1" applyBorder="1"/>
    <xf numFmtId="0" fontId="5" fillId="0" borderId="0" xfId="0" applyFont="1" applyFill="1"/>
    <xf numFmtId="0" fontId="5" fillId="0" borderId="0" xfId="0" applyFont="1" applyFill="1" applyBorder="1"/>
    <xf numFmtId="1" fontId="5" fillId="0" borderId="10" xfId="0" applyNumberFormat="1" applyFont="1" applyFill="1" applyBorder="1"/>
    <xf numFmtId="0" fontId="5" fillId="0" borderId="10" xfId="0" applyFont="1" applyFill="1" applyBorder="1" applyAlignment="1">
      <alignment wrapText="1"/>
    </xf>
    <xf numFmtId="1" fontId="5" fillId="0" borderId="10" xfId="0" applyNumberFormat="1" applyFont="1" applyFill="1" applyBorder="1" applyAlignment="1">
      <alignment horizontal="center"/>
    </xf>
    <xf numFmtId="0" fontId="5" fillId="0" borderId="10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left"/>
    </xf>
    <xf numFmtId="0" fontId="0" fillId="0" borderId="10" xfId="0" applyFill="1" applyBorder="1"/>
    <xf numFmtId="1" fontId="5" fillId="0" borderId="11" xfId="0" applyNumberFormat="1" applyFont="1" applyFill="1" applyBorder="1"/>
    <xf numFmtId="0" fontId="5" fillId="0" borderId="12" xfId="0" applyFont="1" applyFill="1" applyBorder="1" applyAlignment="1">
      <alignment horizontal="left"/>
    </xf>
    <xf numFmtId="0" fontId="5" fillId="0" borderId="12" xfId="0" applyFont="1" applyFill="1" applyBorder="1" applyAlignment="1">
      <alignment wrapText="1"/>
    </xf>
    <xf numFmtId="0" fontId="0" fillId="0" borderId="10" xfId="0" applyFill="1" applyBorder="1" applyAlignment="1"/>
    <xf numFmtId="0" fontId="5" fillId="0" borderId="12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" fontId="5" fillId="0" borderId="10" xfId="0" applyNumberFormat="1" applyFont="1" applyFill="1" applyBorder="1" applyAlignment="1">
      <alignment vertical="center"/>
    </xf>
    <xf numFmtId="0" fontId="5" fillId="0" borderId="10" xfId="0" applyFont="1" applyFill="1" applyBorder="1" applyAlignment="1">
      <alignment vertical="center" wrapText="1"/>
    </xf>
    <xf numFmtId="1" fontId="5" fillId="0" borderId="10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1" fontId="5" fillId="0" borderId="10" xfId="0" applyNumberFormat="1" applyFont="1" applyFill="1" applyBorder="1" applyAlignment="1">
      <alignment horizontal="left"/>
    </xf>
    <xf numFmtId="0" fontId="5" fillId="0" borderId="10" xfId="0" applyFont="1" applyFill="1" applyBorder="1" applyAlignment="1">
      <alignment horizontal="left" wrapText="1"/>
    </xf>
    <xf numFmtId="1" fontId="12" fillId="0" borderId="10" xfId="0" applyNumberFormat="1" applyFont="1" applyFill="1" applyBorder="1" applyAlignment="1">
      <alignment horizontal="left"/>
    </xf>
    <xf numFmtId="1" fontId="13" fillId="0" borderId="10" xfId="0" applyNumberFormat="1" applyFont="1" applyFill="1" applyBorder="1"/>
    <xf numFmtId="0" fontId="4" fillId="0" borderId="10" xfId="0" applyFont="1" applyFill="1" applyBorder="1" applyAlignment="1">
      <alignment horizontal="left" wrapText="1"/>
    </xf>
    <xf numFmtId="1" fontId="3" fillId="0" borderId="10" xfId="0" applyNumberFormat="1" applyFont="1" applyFill="1" applyBorder="1" applyAlignment="1">
      <alignment horizontal="center"/>
    </xf>
    <xf numFmtId="1" fontId="3" fillId="0" borderId="10" xfId="0" applyNumberFormat="1" applyFont="1" applyFill="1" applyBorder="1"/>
    <xf numFmtId="0" fontId="3" fillId="0" borderId="10" xfId="0" applyFont="1" applyFill="1" applyBorder="1" applyAlignment="1">
      <alignment horizontal="center"/>
    </xf>
    <xf numFmtId="0" fontId="0" fillId="0" borderId="0" xfId="0" applyFill="1"/>
    <xf numFmtId="0" fontId="20" fillId="0" borderId="10" xfId="0" applyFont="1" applyFill="1" applyBorder="1"/>
    <xf numFmtId="0" fontId="20" fillId="0" borderId="10" xfId="0" applyFont="1" applyFill="1" applyBorder="1" applyAlignment="1">
      <alignment horizontal="center"/>
    </xf>
    <xf numFmtId="0" fontId="0" fillId="0" borderId="0" xfId="0" applyFont="1"/>
    <xf numFmtId="0" fontId="20" fillId="0" borderId="10" xfId="0" applyFont="1" applyFill="1" applyBorder="1" applyAlignment="1">
      <alignment horizontal="left"/>
    </xf>
    <xf numFmtId="1" fontId="22" fillId="0" borderId="10" xfId="0" applyNumberFormat="1" applyFont="1" applyFill="1" applyBorder="1"/>
    <xf numFmtId="0" fontId="20" fillId="0" borderId="10" xfId="0" applyFont="1" applyFill="1" applyBorder="1" applyAlignment="1">
      <alignment horizontal="left" wrapText="1"/>
    </xf>
    <xf numFmtId="1" fontId="22" fillId="0" borderId="10" xfId="0" applyNumberFormat="1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1" fontId="20" fillId="2" borderId="10" xfId="0" applyNumberFormat="1" applyFont="1" applyFill="1" applyBorder="1"/>
    <xf numFmtId="1" fontId="20" fillId="2" borderId="11" xfId="0" applyNumberFormat="1" applyFont="1" applyFill="1" applyBorder="1"/>
    <xf numFmtId="0" fontId="20" fillId="2" borderId="10" xfId="0" applyFont="1" applyFill="1" applyBorder="1" applyAlignment="1">
      <alignment wrapText="1"/>
    </xf>
    <xf numFmtId="1" fontId="20" fillId="2" borderId="10" xfId="0" applyNumberFormat="1" applyFont="1" applyFill="1" applyBorder="1" applyAlignment="1">
      <alignment horizontal="center"/>
    </xf>
    <xf numFmtId="0" fontId="20" fillId="2" borderId="10" xfId="0" applyFont="1" applyFill="1" applyBorder="1" applyAlignment="1">
      <alignment horizontal="left"/>
    </xf>
    <xf numFmtId="0" fontId="20" fillId="2" borderId="12" xfId="0" applyFont="1" applyFill="1" applyBorder="1" applyAlignment="1">
      <alignment horizontal="left"/>
    </xf>
    <xf numFmtId="0" fontId="20" fillId="2" borderId="10" xfId="0" applyFont="1" applyFill="1" applyBorder="1" applyAlignment="1">
      <alignment horizontal="center"/>
    </xf>
    <xf numFmtId="0" fontId="20" fillId="2" borderId="10" xfId="0" applyFont="1" applyFill="1" applyBorder="1"/>
    <xf numFmtId="0" fontId="0" fillId="2" borderId="0" xfId="0" applyFont="1" applyFill="1"/>
    <xf numFmtId="0" fontId="20" fillId="2" borderId="12" xfId="0" applyFont="1" applyFill="1" applyBorder="1" applyAlignment="1">
      <alignment wrapText="1"/>
    </xf>
    <xf numFmtId="0" fontId="20" fillId="2" borderId="0" xfId="0" applyFont="1" applyFill="1" applyBorder="1"/>
    <xf numFmtId="0" fontId="0" fillId="2" borderId="10" xfId="0" applyFont="1" applyFill="1" applyBorder="1" applyAlignment="1"/>
    <xf numFmtId="0" fontId="20" fillId="2" borderId="12" xfId="0" applyFont="1" applyFill="1" applyBorder="1" applyAlignment="1">
      <alignment vertical="center" wrapText="1"/>
    </xf>
    <xf numFmtId="0" fontId="20" fillId="2" borderId="0" xfId="0" applyFont="1" applyFill="1" applyBorder="1" applyAlignment="1">
      <alignment horizontal="left"/>
    </xf>
    <xf numFmtId="0" fontId="20" fillId="2" borderId="0" xfId="0" applyFont="1" applyFill="1"/>
    <xf numFmtId="1" fontId="20" fillId="2" borderId="10" xfId="0" applyNumberFormat="1" applyFont="1" applyFill="1" applyBorder="1" applyAlignment="1">
      <alignment horizontal="left"/>
    </xf>
    <xf numFmtId="0" fontId="20" fillId="2" borderId="10" xfId="0" applyFont="1" applyFill="1" applyBorder="1" applyAlignment="1">
      <alignment horizontal="left" wrapText="1"/>
    </xf>
    <xf numFmtId="1" fontId="20" fillId="2" borderId="10" xfId="0" applyNumberFormat="1" applyFont="1" applyFill="1" applyBorder="1" applyAlignment="1">
      <alignment vertical="center"/>
    </xf>
    <xf numFmtId="0" fontId="20" fillId="2" borderId="10" xfId="0" applyFont="1" applyFill="1" applyBorder="1" applyAlignment="1">
      <alignment vertical="center" wrapText="1"/>
    </xf>
    <xf numFmtId="1" fontId="20" fillId="2" borderId="10" xfId="0" applyNumberFormat="1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left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1" fontId="20" fillId="2" borderId="0" xfId="0" applyNumberFormat="1" applyFont="1" applyFill="1" applyBorder="1" applyAlignment="1">
      <alignment horizontal="left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2" borderId="0" xfId="0" applyFont="1" applyFill="1" applyAlignment="1">
      <alignment vertical="top"/>
    </xf>
    <xf numFmtId="0" fontId="3" fillId="2" borderId="0" xfId="0" applyFont="1" applyFill="1" applyAlignment="1">
      <alignment vertical="top" wrapText="1"/>
    </xf>
    <xf numFmtId="0" fontId="0" fillId="2" borderId="0" xfId="0" applyFill="1" applyAlignment="1">
      <alignment vertical="top"/>
    </xf>
    <xf numFmtId="0" fontId="0" fillId="2" borderId="1" xfId="0" applyFill="1" applyBorder="1" applyAlignment="1">
      <alignment vertical="top"/>
    </xf>
    <xf numFmtId="0" fontId="3" fillId="2" borderId="13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vertical="top"/>
    </xf>
    <xf numFmtId="0" fontId="3" fillId="2" borderId="15" xfId="0" applyFont="1" applyFill="1" applyBorder="1" applyAlignment="1">
      <alignment vertical="top"/>
    </xf>
    <xf numFmtId="0" fontId="5" fillId="2" borderId="16" xfId="0" applyFont="1" applyFill="1" applyBorder="1" applyAlignment="1">
      <alignment vertical="top" wrapText="1"/>
    </xf>
    <xf numFmtId="0" fontId="7" fillId="2" borderId="14" xfId="0" applyFont="1" applyFill="1" applyBorder="1" applyAlignment="1">
      <alignment horizontal="left" vertical="top"/>
    </xf>
    <xf numFmtId="0" fontId="5" fillId="2" borderId="15" xfId="0" applyFont="1" applyFill="1" applyBorder="1" applyAlignment="1">
      <alignment vertical="top"/>
    </xf>
    <xf numFmtId="0" fontId="5" fillId="2" borderId="16" xfId="0" applyFont="1" applyFill="1" applyBorder="1" applyAlignment="1">
      <alignment vertical="top"/>
    </xf>
    <xf numFmtId="0" fontId="4" fillId="0" borderId="0" xfId="0" applyFont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2" borderId="0" xfId="0" applyFill="1" applyAlignment="1">
      <alignment vertical="top" wrapText="1"/>
    </xf>
    <xf numFmtId="0" fontId="5" fillId="2" borderId="15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3" fillId="2" borderId="15" xfId="0" applyFont="1" applyFill="1" applyBorder="1" applyAlignment="1">
      <alignment vertical="top" wrapText="1"/>
    </xf>
    <xf numFmtId="1" fontId="5" fillId="2" borderId="10" xfId="0" applyNumberFormat="1" applyFont="1" applyFill="1" applyBorder="1" applyAlignment="1">
      <alignment vertical="top" wrapText="1"/>
    </xf>
    <xf numFmtId="0" fontId="3" fillId="2" borderId="19" xfId="0" applyFont="1" applyFill="1" applyBorder="1" applyAlignment="1">
      <alignment horizontal="left" vertical="top" wrapText="1"/>
    </xf>
    <xf numFmtId="0" fontId="3" fillId="2" borderId="17" xfId="0" applyFont="1" applyFill="1" applyBorder="1" applyAlignment="1">
      <alignment horizontal="left" vertical="top" wrapText="1"/>
    </xf>
    <xf numFmtId="0" fontId="3" fillId="2" borderId="18" xfId="0" applyFont="1" applyFill="1" applyBorder="1" applyAlignment="1">
      <alignment horizontal="left" vertical="top" wrapText="1"/>
    </xf>
    <xf numFmtId="0" fontId="23" fillId="0" borderId="18" xfId="0" applyFont="1" applyBorder="1" applyAlignment="1">
      <alignment horizontal="left" vertical="top" wrapText="1"/>
    </xf>
    <xf numFmtId="0" fontId="5" fillId="2" borderId="10" xfId="0" applyFont="1" applyFill="1" applyBorder="1" applyAlignment="1">
      <alignment horizontal="center" vertical="top" wrapText="1"/>
    </xf>
    <xf numFmtId="1" fontId="5" fillId="2" borderId="10" xfId="0" applyNumberFormat="1" applyFont="1" applyFill="1" applyBorder="1" applyAlignment="1">
      <alignment horizontal="left" vertical="top" wrapText="1"/>
    </xf>
    <xf numFmtId="3" fontId="5" fillId="2" borderId="10" xfId="0" applyNumberFormat="1" applyFont="1" applyFill="1" applyBorder="1" applyAlignment="1">
      <alignment horizontal="right" vertical="top" wrapText="1"/>
    </xf>
    <xf numFmtId="0" fontId="0" fillId="2" borderId="10" xfId="0" applyFill="1" applyBorder="1" applyAlignment="1">
      <alignment vertical="top" wrapText="1"/>
    </xf>
    <xf numFmtId="3" fontId="0" fillId="2" borderId="10" xfId="0" applyNumberFormat="1" applyFill="1" applyBorder="1" applyAlignment="1">
      <alignment horizontal="right" vertical="top" wrapText="1"/>
    </xf>
    <xf numFmtId="0" fontId="0" fillId="2" borderId="10" xfId="0" applyFill="1" applyBorder="1" applyAlignment="1">
      <alignment horizontal="center" vertical="top" wrapText="1"/>
    </xf>
    <xf numFmtId="1" fontId="22" fillId="2" borderId="10" xfId="0" applyNumberFormat="1" applyFont="1" applyFill="1" applyBorder="1" applyAlignment="1">
      <alignment vertical="top"/>
    </xf>
    <xf numFmtId="0" fontId="20" fillId="2" borderId="10" xfId="0" applyFont="1" applyFill="1" applyBorder="1" applyAlignment="1">
      <alignment horizontal="left" vertical="top" wrapText="1"/>
    </xf>
    <xf numFmtId="3" fontId="22" fillId="2" borderId="10" xfId="0" applyNumberFormat="1" applyFont="1" applyFill="1" applyBorder="1" applyAlignment="1">
      <alignment horizontal="right" vertical="top"/>
    </xf>
    <xf numFmtId="0" fontId="20" fillId="2" borderId="10" xfId="0" applyFont="1" applyFill="1" applyBorder="1" applyAlignment="1">
      <alignment vertical="top" wrapText="1"/>
    </xf>
    <xf numFmtId="0" fontId="20" fillId="2" borderId="10" xfId="0" applyFont="1" applyFill="1" applyBorder="1" applyAlignment="1">
      <alignment vertical="top"/>
    </xf>
    <xf numFmtId="0" fontId="20" fillId="2" borderId="10" xfId="0" applyFont="1" applyFill="1" applyBorder="1" applyAlignment="1">
      <alignment horizontal="center" vertical="top"/>
    </xf>
    <xf numFmtId="1" fontId="22" fillId="2" borderId="10" xfId="0" applyNumberFormat="1" applyFont="1" applyFill="1" applyBorder="1" applyAlignment="1">
      <alignment horizontal="center" vertical="top"/>
    </xf>
    <xf numFmtId="0" fontId="22" fillId="2" borderId="10" xfId="0" applyFont="1" applyFill="1" applyBorder="1" applyAlignment="1">
      <alignment horizontal="center" vertical="top"/>
    </xf>
    <xf numFmtId="3" fontId="24" fillId="2" borderId="10" xfId="0" applyNumberFormat="1" applyFont="1" applyFill="1" applyBorder="1" applyAlignment="1">
      <alignment horizontal="right" vertical="top" wrapText="1"/>
    </xf>
    <xf numFmtId="0" fontId="24" fillId="2" borderId="10" xfId="0" applyFont="1" applyFill="1" applyBorder="1" applyAlignment="1">
      <alignment vertical="top" wrapText="1"/>
    </xf>
    <xf numFmtId="0" fontId="24" fillId="2" borderId="10" xfId="0" applyFont="1" applyFill="1" applyBorder="1" applyAlignment="1">
      <alignment horizontal="center" vertical="top" wrapText="1"/>
    </xf>
    <xf numFmtId="0" fontId="24" fillId="2" borderId="0" xfId="0" applyFont="1" applyFill="1" applyAlignment="1">
      <alignment vertical="top" wrapText="1"/>
    </xf>
    <xf numFmtId="0" fontId="24" fillId="2" borderId="13" xfId="0" applyFont="1" applyFill="1" applyBorder="1" applyAlignment="1">
      <alignment vertical="top" wrapText="1"/>
    </xf>
    <xf numFmtId="0" fontId="24" fillId="2" borderId="12" xfId="0" applyFont="1" applyFill="1" applyBorder="1" applyAlignment="1">
      <alignment vertical="top" wrapText="1"/>
    </xf>
    <xf numFmtId="0" fontId="24" fillId="2" borderId="20" xfId="0" applyFont="1" applyFill="1" applyBorder="1" applyAlignment="1">
      <alignment vertical="top" wrapText="1"/>
    </xf>
    <xf numFmtId="0" fontId="5" fillId="2" borderId="10" xfId="0" applyFont="1" applyFill="1" applyBorder="1" applyAlignment="1">
      <alignment wrapText="1"/>
    </xf>
    <xf numFmtId="0" fontId="24" fillId="2" borderId="0" xfId="0" applyFont="1" applyFill="1" applyAlignment="1">
      <alignment vertical="top"/>
    </xf>
  </cellXfs>
  <cellStyles count="3550">
    <cellStyle name="Currency_prosty99" xfId="28" xr:uid="{F353493E-A29D-4E13-A802-8540A2A22026}"/>
    <cellStyle name="Komma 2" xfId="9" xr:uid="{00000000-0005-0000-0000-000000000000}"/>
    <cellStyle name="Komma 2 10" xfId="209" xr:uid="{BFED01C1-B033-49DF-9E9B-D6FC3475D33C}"/>
    <cellStyle name="Komma 2 10 2" xfId="955" xr:uid="{76268889-B807-49BD-B87D-1A668F6C5BC4}"/>
    <cellStyle name="Komma 2 10 2 2" xfId="2635" xr:uid="{D43BD7A6-8E15-4304-A52E-D72DD6DFBA0A}"/>
    <cellStyle name="Komma 2 10 3" xfId="1241" xr:uid="{7B72D07B-FFB7-42F1-AA08-63545DD917DB}"/>
    <cellStyle name="Komma 2 10 3 2" xfId="2878" xr:uid="{C42B348A-B7D5-4A09-A6C5-DE3EE78DA703}"/>
    <cellStyle name="Komma 2 10 4" xfId="1585" xr:uid="{D5B598EC-62AE-4892-8184-4CE2F3A35874}"/>
    <cellStyle name="Komma 2 10 4 2" xfId="3164" xr:uid="{9BB9C37F-19FA-45C6-A3F5-E052C4E077CE}"/>
    <cellStyle name="Komma 2 10 5" xfId="553" xr:uid="{7B6319D9-E7CF-48B0-AE02-D709844500A6}"/>
    <cellStyle name="Komma 2 10 6" xfId="2233" xr:uid="{226DDE7D-4800-4969-BB6D-B91ADC69714D}"/>
    <cellStyle name="Komma 2 11" xfId="37" xr:uid="{94ED7841-F2BF-4881-858F-EB8586C849A5}"/>
    <cellStyle name="Komma 2 11 2" xfId="1757" xr:uid="{F44159A7-E31A-4B73-8B9A-76191A402108}"/>
    <cellStyle name="Komma 2 11 2 2" xfId="3336" xr:uid="{94F354E1-696D-499D-A42E-AC0F18FFC1F4}"/>
    <cellStyle name="Komma 2 11 3" xfId="725" xr:uid="{7D24E87F-25B1-489D-85EB-EF3E750686FC}"/>
    <cellStyle name="Komma 2 11 4" xfId="2405" xr:uid="{FED1DA67-609C-4F9C-AE33-C68E89B95E9E}"/>
    <cellStyle name="Komma 2 12" xfId="869" xr:uid="{D5E99576-5B77-462C-849C-DD239E0C472C}"/>
    <cellStyle name="Komma 2 12 2" xfId="1901" xr:uid="{15B587B1-8152-4F02-AFC0-9F85A7CF9FF2}"/>
    <cellStyle name="Komma 2 12 2 2" xfId="3480" xr:uid="{6FD3FEC2-D413-4461-B3A9-6E06B0455513}"/>
    <cellStyle name="Komma 2 12 3" xfId="2549" xr:uid="{2959DD63-5030-4697-B936-2E374A43153B}"/>
    <cellStyle name="Komma 2 13" xfId="1413" xr:uid="{04B37EDF-0EB2-4C87-9AAB-75156A6CE0DF}"/>
    <cellStyle name="Komma 2 13 2" xfId="2061" xr:uid="{6CC79179-537E-40DB-8591-F814EF2FF034}"/>
    <cellStyle name="Komma 2 14" xfId="381" xr:uid="{AAC1AAF5-3FA3-4C74-8B06-6CCE60705ADF}"/>
    <cellStyle name="Komma 2 15" xfId="1961" xr:uid="{02E3CE71-1EB3-4B5D-8B6A-24BE39AFB353}"/>
    <cellStyle name="Komma 2 2" xfId="16" xr:uid="{00000000-0005-0000-0000-000001000000}"/>
    <cellStyle name="Komma 2 2 10" xfId="872" xr:uid="{D2A8D820-933E-4191-93F0-8BAFD6A436E1}"/>
    <cellStyle name="Komma 2 2 10 2" xfId="1904" xr:uid="{6B76C560-7382-49C2-B438-62A6AC4EBBEA}"/>
    <cellStyle name="Komma 2 2 10 2 2" xfId="3483" xr:uid="{D3E3FEAD-D53C-4C8B-B247-056A5ECEDECC}"/>
    <cellStyle name="Komma 2 2 10 3" xfId="2552" xr:uid="{0E6744E2-4899-4811-B23C-C37C784B8BDB}"/>
    <cellStyle name="Komma 2 2 11" xfId="1416" xr:uid="{D219050F-D971-4B39-8EE9-EC9093777B2A}"/>
    <cellStyle name="Komma 2 2 11 2" xfId="2064" xr:uid="{1DF58873-4B97-46DB-AB9E-B7E8DB0C8C66}"/>
    <cellStyle name="Komma 2 2 12" xfId="384" xr:uid="{9D3BA2E6-D799-4C16-8D3E-764EB9C8D0E1}"/>
    <cellStyle name="Komma 2 2 13" xfId="1964" xr:uid="{0726E2D2-6C3F-4D42-816E-B8F66E7642B3}"/>
    <cellStyle name="Komma 2 2 2" xfId="47" xr:uid="{D7A77FD8-3105-4AC8-A1CA-E12C8A925D8F}"/>
    <cellStyle name="Komma 2 2 2 10" xfId="1423" xr:uid="{46EA5227-7274-45A2-AC9C-656BA52B01DD}"/>
    <cellStyle name="Komma 2 2 2 10 2" xfId="2071" xr:uid="{3DE14260-E079-4A7A-820D-05073C5237B9}"/>
    <cellStyle name="Komma 2 2 2 11" xfId="391" xr:uid="{A5EB503A-FD07-4AF1-94CC-9016B5C3597E}"/>
    <cellStyle name="Komma 2 2 2 12" xfId="1971" xr:uid="{A6B57628-99DB-44D4-9DCF-620081FAFA35}"/>
    <cellStyle name="Komma 2 2 2 2" xfId="62" xr:uid="{3ABC9B43-A8E8-40C5-90C2-EF2DF4F3BA89}"/>
    <cellStyle name="Komma 2 2 2 2 10" xfId="2000" xr:uid="{32B957B5-1730-45CC-8B73-45C7F17B4943}"/>
    <cellStyle name="Komma 2 2 2 2 2" xfId="105" xr:uid="{020C746A-CCC7-4E40-99DB-0C5C5482AA0A}"/>
    <cellStyle name="Komma 2 2 2 2 2 2" xfId="277" xr:uid="{A6961CE6-14C6-4A1E-92D4-1E8391ED6EB4}"/>
    <cellStyle name="Komma 2 2 2 2 2 2 2" xfId="1023" xr:uid="{F7397009-23A2-4CDE-AE4D-63D32DD89ED4}"/>
    <cellStyle name="Komma 2 2 2 2 2 2 2 2" xfId="2703" xr:uid="{66F28B69-9FE1-45FB-B757-4D2ABB60A140}"/>
    <cellStyle name="Komma 2 2 2 2 2 2 3" xfId="1309" xr:uid="{2455F3C5-9273-4B2D-822F-05D82A53675E}"/>
    <cellStyle name="Komma 2 2 2 2 2 2 3 2" xfId="2946" xr:uid="{59DB913E-7A0F-4077-A8D4-43928B7C96BB}"/>
    <cellStyle name="Komma 2 2 2 2 2 2 4" xfId="1653" xr:uid="{F2EB4814-18F3-4AAC-BA6F-55E8450FF08A}"/>
    <cellStyle name="Komma 2 2 2 2 2 2 4 2" xfId="3232" xr:uid="{262BA8CB-0EBC-4071-886D-D9FDCE78029D}"/>
    <cellStyle name="Komma 2 2 2 2 2 2 5" xfId="621" xr:uid="{8E28CAD8-25CD-4552-B018-4B34137462C9}"/>
    <cellStyle name="Komma 2 2 2 2 2 2 6" xfId="2301" xr:uid="{9D0A6DAA-F977-42BD-BE58-73714E4FC56E}"/>
    <cellStyle name="Komma 2 2 2 2 2 3" xfId="793" xr:uid="{14B8EE88-788F-4C9A-BCDC-50728F1A8802}"/>
    <cellStyle name="Komma 2 2 2 2 2 3 2" xfId="1825" xr:uid="{0BAEBAA7-853F-4080-B07B-56DDAE6F4559}"/>
    <cellStyle name="Komma 2 2 2 2 2 3 2 2" xfId="3404" xr:uid="{F50998ED-C7EB-4F2C-9D1F-C0088A2102F9}"/>
    <cellStyle name="Komma 2 2 2 2 2 3 3" xfId="2473" xr:uid="{0C956880-6E21-4562-B7AC-8FD9B5F32161}"/>
    <cellStyle name="Komma 2 2 2 2 2 4" xfId="1137" xr:uid="{E10BC104-26A6-4B7D-8383-E1C5B4212F41}"/>
    <cellStyle name="Komma 2 2 2 2 2 4 2" xfId="2129" xr:uid="{D7504B51-9C93-4451-9A57-6801BB3CE533}"/>
    <cellStyle name="Komma 2 2 2 2 2 5" xfId="1481" xr:uid="{D1762331-1B12-4E9B-969B-FCDEDD4F4BA2}"/>
    <cellStyle name="Komma 2 2 2 2 2 5 2" xfId="3060" xr:uid="{C7AB08CC-320E-4978-AD99-FB854DB08641}"/>
    <cellStyle name="Komma 2 2 2 2 2 6" xfId="449" xr:uid="{56BCCF17-F5D9-4E0F-A34E-52BEEEF42301}"/>
    <cellStyle name="Komma 2 2 2 2 2 7" xfId="2043" xr:uid="{5BE710BB-E662-4D9C-8E9E-4071D4DB0BFE}"/>
    <cellStyle name="Komma 2 2 2 2 3" xfId="148" xr:uid="{25E44E2C-1BD2-46FE-A646-171CFDFD6700}"/>
    <cellStyle name="Komma 2 2 2 2 3 2" xfId="320" xr:uid="{BE83DADA-087C-4240-B21A-27C25DA74AF0}"/>
    <cellStyle name="Komma 2 2 2 2 3 2 2" xfId="1066" xr:uid="{6ED06935-E4B5-49AF-B5CE-6F075FBB6036}"/>
    <cellStyle name="Komma 2 2 2 2 3 2 2 2" xfId="2746" xr:uid="{D874C322-7718-49E9-8946-3C7E87E235CF}"/>
    <cellStyle name="Komma 2 2 2 2 3 2 3" xfId="1352" xr:uid="{5EC20BA4-59FB-466A-8FED-C26B6654CBC0}"/>
    <cellStyle name="Komma 2 2 2 2 3 2 3 2" xfId="2989" xr:uid="{9BFE5690-EF3F-4C81-8D05-857AC207C1D7}"/>
    <cellStyle name="Komma 2 2 2 2 3 2 4" xfId="1696" xr:uid="{4DA1EE5F-E93E-43F5-B03B-AD3B5B701F39}"/>
    <cellStyle name="Komma 2 2 2 2 3 2 4 2" xfId="3275" xr:uid="{984089F5-B604-4DF4-B2D5-EA42093A8139}"/>
    <cellStyle name="Komma 2 2 2 2 3 2 5" xfId="664" xr:uid="{5CA1ED0D-09DA-4F31-A229-0F51AB099142}"/>
    <cellStyle name="Komma 2 2 2 2 3 2 6" xfId="2344" xr:uid="{72477388-4F62-4E0E-89E7-164F1CE7EFD8}"/>
    <cellStyle name="Komma 2 2 2 2 3 3" xfId="836" xr:uid="{6A8B68E2-DBB3-472F-9F69-EC04362903DB}"/>
    <cellStyle name="Komma 2 2 2 2 3 3 2" xfId="1868" xr:uid="{0728DE2D-3D3D-44B0-9CC4-309B575BCA47}"/>
    <cellStyle name="Komma 2 2 2 2 3 3 2 2" xfId="3447" xr:uid="{948BC6E0-D67B-4FE6-BE1D-33FC61FB88EC}"/>
    <cellStyle name="Komma 2 2 2 2 3 3 3" xfId="2516" xr:uid="{07F688E4-A13D-463F-A314-28EB8DEA5CD8}"/>
    <cellStyle name="Komma 2 2 2 2 3 4" xfId="1180" xr:uid="{B81F8D84-0FDF-46E8-A7A2-E928FD000679}"/>
    <cellStyle name="Komma 2 2 2 2 3 4 2" xfId="2817" xr:uid="{D6CF89EF-69C3-4172-B68A-3BF784DCEA0D}"/>
    <cellStyle name="Komma 2 2 2 2 3 5" xfId="1524" xr:uid="{EFD31421-0471-4DE1-879D-DE97FC508E80}"/>
    <cellStyle name="Komma 2 2 2 2 3 5 2" xfId="3103" xr:uid="{E38741D7-5EA6-46C4-98CA-C665FA2ABEB0}"/>
    <cellStyle name="Komma 2 2 2 2 3 6" xfId="492" xr:uid="{97F67E51-60C3-45BA-BB1B-DC4D39AFF4A3}"/>
    <cellStyle name="Komma 2 2 2 2 3 7" xfId="2172" xr:uid="{1FF8C89F-D45D-4B8D-B70C-D5AF276E1817}"/>
    <cellStyle name="Komma 2 2 2 2 4" xfId="191" xr:uid="{E577B6B4-8789-414C-A62D-57965810541D}"/>
    <cellStyle name="Komma 2 2 2 2 4 2" xfId="363" xr:uid="{69A0408A-241A-422C-BA63-580F960E49D8}"/>
    <cellStyle name="Komma 2 2 2 2 4 2 2" xfId="1109" xr:uid="{19E91BFA-CDD2-4454-AB24-AFB3D2C9630C}"/>
    <cellStyle name="Komma 2 2 2 2 4 2 2 2" xfId="2789" xr:uid="{C9DF4F7A-D008-45F6-BF6D-B523B9D328D1}"/>
    <cellStyle name="Komma 2 2 2 2 4 2 3" xfId="1395" xr:uid="{3C292C41-B196-46CA-8F0D-ACC255D80C2B}"/>
    <cellStyle name="Komma 2 2 2 2 4 2 3 2" xfId="3032" xr:uid="{791189C3-B981-4DC2-82A4-69CF1A3A3AE6}"/>
    <cellStyle name="Komma 2 2 2 2 4 2 4" xfId="1739" xr:uid="{1C17D29F-9721-42E0-B2B3-F9E0C59109BB}"/>
    <cellStyle name="Komma 2 2 2 2 4 2 4 2" xfId="3318" xr:uid="{19C76F57-8CDF-4DE2-A2AD-136A9A067EA4}"/>
    <cellStyle name="Komma 2 2 2 2 4 2 5" xfId="707" xr:uid="{19F50B79-C60E-445E-B3A2-1353FA0816C7}"/>
    <cellStyle name="Komma 2 2 2 2 4 2 6" xfId="2387" xr:uid="{B4EABF6A-F227-408A-AC22-D39189769B17}"/>
    <cellStyle name="Komma 2 2 2 2 4 3" xfId="937" xr:uid="{BA20775D-3147-4586-9A7A-80F7FD332B6E}"/>
    <cellStyle name="Komma 2 2 2 2 4 3 2" xfId="2617" xr:uid="{5D3A304E-BD85-4199-82D1-36F70D67B737}"/>
    <cellStyle name="Komma 2 2 2 2 4 4" xfId="1223" xr:uid="{6412C1A6-AEE4-4AF5-B31F-713B1DD1FF7D}"/>
    <cellStyle name="Komma 2 2 2 2 4 4 2" xfId="2860" xr:uid="{3A927EF2-79C5-42FF-B290-7723BD6FB9F5}"/>
    <cellStyle name="Komma 2 2 2 2 4 5" xfId="1567" xr:uid="{42C3CFCB-81CB-4855-9D77-E2BAB3C595D9}"/>
    <cellStyle name="Komma 2 2 2 2 4 5 2" xfId="3146" xr:uid="{EDAFE907-D9FE-400A-AD77-678E4502384B}"/>
    <cellStyle name="Komma 2 2 2 2 4 6" xfId="535" xr:uid="{5E027785-1830-4131-AEAF-DBC16183570A}"/>
    <cellStyle name="Komma 2 2 2 2 4 7" xfId="2215" xr:uid="{3076385B-49A4-48F4-AD49-6A608A6E78AB}"/>
    <cellStyle name="Komma 2 2 2 2 5" xfId="234" xr:uid="{35D9F61C-B16D-4D88-9329-A8659ACA110E}"/>
    <cellStyle name="Komma 2 2 2 2 5 2" xfId="980" xr:uid="{6E523C9A-B61B-4A73-946B-DDDCAC6D00CA}"/>
    <cellStyle name="Komma 2 2 2 2 5 2 2" xfId="2660" xr:uid="{59CAF638-53F0-4DD6-8B00-6BD257B9AA68}"/>
    <cellStyle name="Komma 2 2 2 2 5 3" xfId="1266" xr:uid="{64623D7B-D0DF-4DD8-BC3E-EE8EB03A5D03}"/>
    <cellStyle name="Komma 2 2 2 2 5 3 2" xfId="2903" xr:uid="{83E79DDE-2562-457C-BB08-B1312D10BDE5}"/>
    <cellStyle name="Komma 2 2 2 2 5 4" xfId="1610" xr:uid="{BDCFD24E-740F-48B3-AD8D-D0C6F2B9BD95}"/>
    <cellStyle name="Komma 2 2 2 2 5 4 2" xfId="3189" xr:uid="{BE3D939D-4CE2-4204-A39A-764A0568898A}"/>
    <cellStyle name="Komma 2 2 2 2 5 5" xfId="578" xr:uid="{85AA2C72-B027-4170-AB29-6B4529DA4933}"/>
    <cellStyle name="Komma 2 2 2 2 5 6" xfId="2258" xr:uid="{A8F9180D-D2DB-4FE6-AC4D-D95CA1B09A91}"/>
    <cellStyle name="Komma 2 2 2 2 6" xfId="750" xr:uid="{BAA2C644-4DAF-4109-AC36-5F3438AFA43C}"/>
    <cellStyle name="Komma 2 2 2 2 6 2" xfId="1782" xr:uid="{A781E50F-9DCC-4202-A874-B479986DDDDD}"/>
    <cellStyle name="Komma 2 2 2 2 6 2 2" xfId="3361" xr:uid="{9AE47F64-B516-4546-AEFF-4E2E13D2BA20}"/>
    <cellStyle name="Komma 2 2 2 2 6 3" xfId="2430" xr:uid="{A5D8973E-CF06-4CBB-ACB1-305B84D268DC}"/>
    <cellStyle name="Komma 2 2 2 2 7" xfId="894" xr:uid="{7988F409-8C60-48D3-941F-DCD28FF2C45C}"/>
    <cellStyle name="Komma 2 2 2 2 7 2" xfId="1926" xr:uid="{5A3102DC-6FE4-4820-96CD-DC4C9D3847CB}"/>
    <cellStyle name="Komma 2 2 2 2 7 2 2" xfId="3505" xr:uid="{E98DA580-2C01-485E-89A1-9EC871A92E9E}"/>
    <cellStyle name="Komma 2 2 2 2 7 3" xfId="2574" xr:uid="{4D29C378-ECC9-4C99-8831-1E933344A5B6}"/>
    <cellStyle name="Komma 2 2 2 2 8" xfId="1438" xr:uid="{699B5E0F-51E1-43B9-88B1-D9B0629705DE}"/>
    <cellStyle name="Komma 2 2 2 2 8 2" xfId="2086" xr:uid="{4A6D3A72-4B2A-47BF-8ACD-0EC14DD0D473}"/>
    <cellStyle name="Komma 2 2 2 2 9" xfId="406" xr:uid="{DBB7AEEE-CCD7-4C68-A682-BCF44A1CC002}"/>
    <cellStyle name="Komma 2 2 2 3" xfId="76" xr:uid="{6801AE64-69F1-46C5-BD88-5811A7E0EE25}"/>
    <cellStyle name="Komma 2 2 2 3 10" xfId="2014" xr:uid="{DAA96B57-1607-440B-8BAA-770B6054C9F3}"/>
    <cellStyle name="Komma 2 2 2 3 2" xfId="119" xr:uid="{05E8B258-43EB-4A04-9701-5F15CC676C0F}"/>
    <cellStyle name="Komma 2 2 2 3 2 2" xfId="291" xr:uid="{C82AA54D-7022-4900-8120-191BA8BF2DD9}"/>
    <cellStyle name="Komma 2 2 2 3 2 2 2" xfId="1037" xr:uid="{B39C2839-753F-4AA9-B5F1-7FA22FC661EC}"/>
    <cellStyle name="Komma 2 2 2 3 2 2 2 2" xfId="2717" xr:uid="{AD67C23C-8A9A-4E65-B437-920A3D2F2DF0}"/>
    <cellStyle name="Komma 2 2 2 3 2 2 3" xfId="1323" xr:uid="{E100F646-9BA7-4FB2-83AA-8CA1B91F3A7D}"/>
    <cellStyle name="Komma 2 2 2 3 2 2 3 2" xfId="2960" xr:uid="{1E071BCE-5630-4826-97F4-405017940D0A}"/>
    <cellStyle name="Komma 2 2 2 3 2 2 4" xfId="1667" xr:uid="{A11CD6F5-DB92-4D42-A0F6-28552792BBDE}"/>
    <cellStyle name="Komma 2 2 2 3 2 2 4 2" xfId="3246" xr:uid="{47949BA0-01FF-4351-9500-885FC3317672}"/>
    <cellStyle name="Komma 2 2 2 3 2 2 5" xfId="635" xr:uid="{6D9E31D9-4A21-4E0B-9385-F36F2AC3AF8F}"/>
    <cellStyle name="Komma 2 2 2 3 2 2 6" xfId="2315" xr:uid="{AF095830-B7DF-432A-B9C6-4E2496C02D7A}"/>
    <cellStyle name="Komma 2 2 2 3 2 3" xfId="807" xr:uid="{EE1F26E7-C087-49E2-B8AC-EA7D763B5DD7}"/>
    <cellStyle name="Komma 2 2 2 3 2 3 2" xfId="1839" xr:uid="{38B2A222-5360-46EB-8251-FE159631C170}"/>
    <cellStyle name="Komma 2 2 2 3 2 3 2 2" xfId="3418" xr:uid="{30B675C7-B5D8-4916-9A68-B883278724D1}"/>
    <cellStyle name="Komma 2 2 2 3 2 3 3" xfId="2487" xr:uid="{C6A5D085-2985-4705-8B01-D69A36E198AD}"/>
    <cellStyle name="Komma 2 2 2 3 2 4" xfId="1151" xr:uid="{B686EDFE-03C3-43FB-B89D-80A254870C4F}"/>
    <cellStyle name="Komma 2 2 2 3 2 4 2" xfId="2143" xr:uid="{DA25B1CD-A1DF-4842-ACE9-9C265BC41766}"/>
    <cellStyle name="Komma 2 2 2 3 2 5" xfId="1495" xr:uid="{00A5DA3C-FE08-4D9A-950F-9D32C110239E}"/>
    <cellStyle name="Komma 2 2 2 3 2 5 2" xfId="3074" xr:uid="{C6DAAF6C-8CEB-4840-AF4E-DDB9C5DFD1AE}"/>
    <cellStyle name="Komma 2 2 2 3 2 6" xfId="463" xr:uid="{2144AA89-5804-46FD-970E-5E359470A5CA}"/>
    <cellStyle name="Komma 2 2 2 3 2 7" xfId="2057" xr:uid="{328A6085-11BF-42CC-BA56-A1C625E323F5}"/>
    <cellStyle name="Komma 2 2 2 3 3" xfId="162" xr:uid="{50460708-7DA6-4E84-A560-B8B0F4AA38C9}"/>
    <cellStyle name="Komma 2 2 2 3 3 2" xfId="334" xr:uid="{A1B3B409-A5D5-4286-BF43-525B32DA13AF}"/>
    <cellStyle name="Komma 2 2 2 3 3 2 2" xfId="1080" xr:uid="{38848F97-8CC6-49EE-8B0B-651A3D81FA78}"/>
    <cellStyle name="Komma 2 2 2 3 3 2 2 2" xfId="2760" xr:uid="{EFED5B2A-7DCE-4FE2-A309-93FFE098C267}"/>
    <cellStyle name="Komma 2 2 2 3 3 2 3" xfId="1366" xr:uid="{3F299E77-7603-4076-A582-B5B7D5AC3C8B}"/>
    <cellStyle name="Komma 2 2 2 3 3 2 3 2" xfId="3003" xr:uid="{CBDC20AE-A12F-47D5-8D02-5CBD460CBF9A}"/>
    <cellStyle name="Komma 2 2 2 3 3 2 4" xfId="1710" xr:uid="{0B5F9CC2-4CCD-4501-9F80-68E635EA4F76}"/>
    <cellStyle name="Komma 2 2 2 3 3 2 4 2" xfId="3289" xr:uid="{9E08A742-BDAD-4E7D-99CF-995840023126}"/>
    <cellStyle name="Komma 2 2 2 3 3 2 5" xfId="678" xr:uid="{46537487-2F14-47EA-8DD3-4CA5504F47AF}"/>
    <cellStyle name="Komma 2 2 2 3 3 2 6" xfId="2358" xr:uid="{911ED966-1381-47D3-B742-2319918AFB44}"/>
    <cellStyle name="Komma 2 2 2 3 3 3" xfId="850" xr:uid="{0B12EFD8-C9F7-4949-A802-326273ABD5DA}"/>
    <cellStyle name="Komma 2 2 2 3 3 3 2" xfId="1882" xr:uid="{DF48C4CF-4494-477E-BFF8-B617404BA06D}"/>
    <cellStyle name="Komma 2 2 2 3 3 3 2 2" xfId="3461" xr:uid="{1854463F-950D-4F7D-B828-A48F8A016B6D}"/>
    <cellStyle name="Komma 2 2 2 3 3 3 3" xfId="2530" xr:uid="{7D08C66B-2D8C-4BC5-AB0D-270CE69E817E}"/>
    <cellStyle name="Komma 2 2 2 3 3 4" xfId="1194" xr:uid="{D3D7FD19-C4BB-43E9-B312-1BB061CD9CC9}"/>
    <cellStyle name="Komma 2 2 2 3 3 4 2" xfId="2831" xr:uid="{1CABEC82-0A59-4C6A-A770-71632509E3DD}"/>
    <cellStyle name="Komma 2 2 2 3 3 5" xfId="1538" xr:uid="{B11B38DB-D1A4-48A9-BCF2-04915783DC60}"/>
    <cellStyle name="Komma 2 2 2 3 3 5 2" xfId="3117" xr:uid="{833ABA34-0B06-420C-A30C-40DBD56F119C}"/>
    <cellStyle name="Komma 2 2 2 3 3 6" xfId="506" xr:uid="{EA734AC6-FB6A-41C3-80E0-D973229EA2E5}"/>
    <cellStyle name="Komma 2 2 2 3 3 7" xfId="2186" xr:uid="{9CA2047F-3DE6-44B2-99BD-9CF477ECB43F}"/>
    <cellStyle name="Komma 2 2 2 3 4" xfId="205" xr:uid="{482062A3-A3C8-4A32-9656-902D8F239209}"/>
    <cellStyle name="Komma 2 2 2 3 4 2" xfId="377" xr:uid="{BC1728D5-4EE7-4B97-8F3E-916FDDE6FC66}"/>
    <cellStyle name="Komma 2 2 2 3 4 2 2" xfId="1123" xr:uid="{32AFCB90-2926-4603-A721-6F0103C644E0}"/>
    <cellStyle name="Komma 2 2 2 3 4 2 2 2" xfId="2803" xr:uid="{30779609-882C-4BFA-B0F8-CDB8900135B1}"/>
    <cellStyle name="Komma 2 2 2 3 4 2 3" xfId="1409" xr:uid="{3092B4F9-859E-4E6D-B21F-B23DC36F1604}"/>
    <cellStyle name="Komma 2 2 2 3 4 2 3 2" xfId="3046" xr:uid="{85C6D9D4-1CD6-4BC0-A2B6-20E2ACC2CA7B}"/>
    <cellStyle name="Komma 2 2 2 3 4 2 4" xfId="1753" xr:uid="{C688CA55-0A21-4B8D-AD20-AE5FDB118A74}"/>
    <cellStyle name="Komma 2 2 2 3 4 2 4 2" xfId="3332" xr:uid="{D22CB922-F611-46F6-B58A-E0E5B20EC6BD}"/>
    <cellStyle name="Komma 2 2 2 3 4 2 5" xfId="721" xr:uid="{16506CC7-9595-4420-81AA-917628639CE0}"/>
    <cellStyle name="Komma 2 2 2 3 4 2 6" xfId="2401" xr:uid="{A3A11C96-811D-45C6-9B44-FA26356EC2DF}"/>
    <cellStyle name="Komma 2 2 2 3 4 3" xfId="951" xr:uid="{25269E61-BD20-4C09-A015-98FBFF51B9AB}"/>
    <cellStyle name="Komma 2 2 2 3 4 3 2" xfId="2631" xr:uid="{37265C22-CBA0-4AB9-9AFE-CF5B6E3E269F}"/>
    <cellStyle name="Komma 2 2 2 3 4 4" xfId="1237" xr:uid="{5794C97C-2E49-434D-A564-8A616E884D65}"/>
    <cellStyle name="Komma 2 2 2 3 4 4 2" xfId="2874" xr:uid="{78F69966-CD50-4F06-AC36-2628EC053833}"/>
    <cellStyle name="Komma 2 2 2 3 4 5" xfId="1581" xr:uid="{EAB0E1D5-B04A-4686-9A3E-D35E02C4D78F}"/>
    <cellStyle name="Komma 2 2 2 3 4 5 2" xfId="3160" xr:uid="{205E9347-7D5C-40B6-AA99-C201A1942C78}"/>
    <cellStyle name="Komma 2 2 2 3 4 6" xfId="549" xr:uid="{F1B5D51C-0D0B-4D53-91B4-EA5C47F1E70D}"/>
    <cellStyle name="Komma 2 2 2 3 4 7" xfId="2229" xr:uid="{1993E614-85D1-439C-ACFF-57D28A78AF55}"/>
    <cellStyle name="Komma 2 2 2 3 5" xfId="248" xr:uid="{963AD8BF-B63B-4C3F-971D-F3B19E81803C}"/>
    <cellStyle name="Komma 2 2 2 3 5 2" xfId="994" xr:uid="{2BEED94A-16EF-4A14-84B5-460900308CF7}"/>
    <cellStyle name="Komma 2 2 2 3 5 2 2" xfId="2674" xr:uid="{A94BCBE7-40B1-4590-8B35-D48A207F55A6}"/>
    <cellStyle name="Komma 2 2 2 3 5 3" xfId="1280" xr:uid="{DE47E540-C2DF-4E0D-A8D9-6D1532FD9779}"/>
    <cellStyle name="Komma 2 2 2 3 5 3 2" xfId="2917" xr:uid="{2275AEF9-20D4-4B4B-9819-EE335820794C}"/>
    <cellStyle name="Komma 2 2 2 3 5 4" xfId="1624" xr:uid="{49F700C0-6771-4950-A8FE-5C39FA5B04E9}"/>
    <cellStyle name="Komma 2 2 2 3 5 4 2" xfId="3203" xr:uid="{BA78C730-BDB0-4F3A-A258-4931782E47DB}"/>
    <cellStyle name="Komma 2 2 2 3 5 5" xfId="592" xr:uid="{2BC34922-D4C3-4C73-A431-DE11DB7ADAE5}"/>
    <cellStyle name="Komma 2 2 2 3 5 6" xfId="2272" xr:uid="{3C92B66E-36ED-4110-9B42-C13C9974BCA1}"/>
    <cellStyle name="Komma 2 2 2 3 6" xfId="764" xr:uid="{3019A551-6E44-48A9-99D1-238A2003DDC2}"/>
    <cellStyle name="Komma 2 2 2 3 6 2" xfId="1796" xr:uid="{8007369C-C906-4272-89B2-35635B3326F8}"/>
    <cellStyle name="Komma 2 2 2 3 6 2 2" xfId="3375" xr:uid="{F1B5BE75-903C-481F-934C-2281D21F4E63}"/>
    <cellStyle name="Komma 2 2 2 3 6 3" xfId="2444" xr:uid="{FCCA2313-48F5-434E-9FEA-62A66E5D32B6}"/>
    <cellStyle name="Komma 2 2 2 3 7" xfId="908" xr:uid="{3CE366D4-9E4B-4FDE-BAD3-D63FB6324519}"/>
    <cellStyle name="Komma 2 2 2 3 7 2" xfId="1940" xr:uid="{CCBA8EC8-34EF-4EED-9881-87EE5B95366B}"/>
    <cellStyle name="Komma 2 2 2 3 7 2 2" xfId="3519" xr:uid="{812F44B7-33A7-48D6-A9A5-F22FCADF64B7}"/>
    <cellStyle name="Komma 2 2 2 3 7 3" xfId="2588" xr:uid="{A5E32E76-001C-4740-B0A3-BD66C10C7693}"/>
    <cellStyle name="Komma 2 2 2 3 8" xfId="1452" xr:uid="{E1A5A3D9-EF85-4876-9FE0-DA31FBFC9F23}"/>
    <cellStyle name="Komma 2 2 2 3 8 2" xfId="2100" xr:uid="{8F4CFB47-DE00-4339-97AB-9CB4A86A7FB4}"/>
    <cellStyle name="Komma 2 2 2 3 9" xfId="420" xr:uid="{131471AA-E863-4F6D-810A-35B35AE37C42}"/>
    <cellStyle name="Komma 2 2 2 4" xfId="90" xr:uid="{C9D00E8C-B210-4024-9262-E410CE558A8D}"/>
    <cellStyle name="Komma 2 2 2 4 2" xfId="262" xr:uid="{C9E83B23-D68F-492C-B546-48443BE67BA9}"/>
    <cellStyle name="Komma 2 2 2 4 2 2" xfId="1008" xr:uid="{624EEC15-0F24-4CB3-A9B2-1B44CFC3BC2A}"/>
    <cellStyle name="Komma 2 2 2 4 2 2 2" xfId="2688" xr:uid="{AD983172-1104-44B3-975A-635CA536697E}"/>
    <cellStyle name="Komma 2 2 2 4 2 3" xfId="1294" xr:uid="{8989F84A-B5A9-4DAB-9494-1A855874C242}"/>
    <cellStyle name="Komma 2 2 2 4 2 3 2" xfId="2931" xr:uid="{AB826BF1-4FC0-4BB0-AF69-958CA4764433}"/>
    <cellStyle name="Komma 2 2 2 4 2 4" xfId="1638" xr:uid="{47AAAB81-DBD9-4EDD-97C3-116432325B29}"/>
    <cellStyle name="Komma 2 2 2 4 2 4 2" xfId="3217" xr:uid="{D03298A2-55A2-408F-B879-FD169851BB14}"/>
    <cellStyle name="Komma 2 2 2 4 2 5" xfId="606" xr:uid="{1A86CE24-75D4-4910-9EB7-B8C178A3C098}"/>
    <cellStyle name="Komma 2 2 2 4 2 6" xfId="2286" xr:uid="{18ADD1C9-61E3-4714-919C-485FC243AF0B}"/>
    <cellStyle name="Komma 2 2 2 4 3" xfId="778" xr:uid="{6CB5D744-9D07-416D-835B-B780A0C39A3B}"/>
    <cellStyle name="Komma 2 2 2 4 3 2" xfId="1810" xr:uid="{EF650112-93D3-4A67-A3C7-971572C731B2}"/>
    <cellStyle name="Komma 2 2 2 4 3 2 2" xfId="3389" xr:uid="{F72DE514-1F7F-459E-AC25-E01637ECE166}"/>
    <cellStyle name="Komma 2 2 2 4 3 3" xfId="2458" xr:uid="{F772EBC3-07AF-442C-A119-555E33628926}"/>
    <cellStyle name="Komma 2 2 2 4 4" xfId="922" xr:uid="{137E304E-7E90-4E8C-B33D-790432804F2F}"/>
    <cellStyle name="Komma 2 2 2 4 4 2" xfId="1954" xr:uid="{ACFBC05E-1764-40D3-B347-656740B973B1}"/>
    <cellStyle name="Komma 2 2 2 4 4 2 2" xfId="3533" xr:uid="{959D4F79-B902-4E19-87B1-A1327F5AC265}"/>
    <cellStyle name="Komma 2 2 2 4 4 3" xfId="2602" xr:uid="{7E3A4E08-E2BE-41AD-BF30-7897184DFF64}"/>
    <cellStyle name="Komma 2 2 2 4 5" xfId="1466" xr:uid="{FFACA93E-0428-487D-AD2D-F3638B039663}"/>
    <cellStyle name="Komma 2 2 2 4 5 2" xfId="2114" xr:uid="{A632BF7F-4DC7-447D-B1C1-D66B290025EE}"/>
    <cellStyle name="Komma 2 2 2 4 6" xfId="434" xr:uid="{0636C421-5E93-47E5-BF62-D6BB519C4E0A}"/>
    <cellStyle name="Komma 2 2 2 4 7" xfId="1985" xr:uid="{5D0DFAAA-5CAC-4D87-8C9F-E59877BA879A}"/>
    <cellStyle name="Komma 2 2 2 5" xfId="133" xr:uid="{0EB25F0D-D2DA-4533-9300-E6B34BABA85B}"/>
    <cellStyle name="Komma 2 2 2 5 2" xfId="305" xr:uid="{D473BC8C-1273-440D-88A3-F877997A9CEC}"/>
    <cellStyle name="Komma 2 2 2 5 2 2" xfId="1051" xr:uid="{EDDB581E-3F67-4FCA-9574-827E6042039A}"/>
    <cellStyle name="Komma 2 2 2 5 2 2 2" xfId="2731" xr:uid="{FF71A701-C632-4711-B575-6C60E3164233}"/>
    <cellStyle name="Komma 2 2 2 5 2 3" xfId="1337" xr:uid="{8A7D426E-05EF-43F9-9C61-7DD694366BBF}"/>
    <cellStyle name="Komma 2 2 2 5 2 3 2" xfId="2974" xr:uid="{9F9C4509-0C4A-42E2-AFE8-59A1BA325F99}"/>
    <cellStyle name="Komma 2 2 2 5 2 4" xfId="1681" xr:uid="{22EB7DD8-00C2-48E4-93CA-C153F4FE5CF0}"/>
    <cellStyle name="Komma 2 2 2 5 2 4 2" xfId="3260" xr:uid="{6D11B1A0-AB94-4747-A301-52DF52409431}"/>
    <cellStyle name="Komma 2 2 2 5 2 5" xfId="649" xr:uid="{BB446D36-56F5-4EC0-8440-82BB8BF48DB1}"/>
    <cellStyle name="Komma 2 2 2 5 2 6" xfId="2329" xr:uid="{CF93461B-087D-4002-97BC-C9577B563B6A}"/>
    <cellStyle name="Komma 2 2 2 5 3" xfId="821" xr:uid="{C8D769BB-4570-4EA6-899E-6A0113441637}"/>
    <cellStyle name="Komma 2 2 2 5 3 2" xfId="1853" xr:uid="{E2FB86FA-D247-4A90-9CFD-DBAF9DF8534D}"/>
    <cellStyle name="Komma 2 2 2 5 3 2 2" xfId="3432" xr:uid="{D6A1C359-61B6-4DF6-BE8B-01460A7B0647}"/>
    <cellStyle name="Komma 2 2 2 5 3 3" xfId="2501" xr:uid="{2C6BFB7B-BF14-4A9A-AF50-A50AA68D9498}"/>
    <cellStyle name="Komma 2 2 2 5 4" xfId="1165" xr:uid="{C1AF3AB5-5BC6-4A54-82C4-538D96797ECB}"/>
    <cellStyle name="Komma 2 2 2 5 4 2" xfId="2157" xr:uid="{87DFA259-425C-4CAB-9B95-0168744DC95B}"/>
    <cellStyle name="Komma 2 2 2 5 5" xfId="1509" xr:uid="{70DEB83B-291D-46B5-8B88-6F7820EBFCA8}"/>
    <cellStyle name="Komma 2 2 2 5 5 2" xfId="3088" xr:uid="{566E0589-976A-429D-AE56-E773257514BB}"/>
    <cellStyle name="Komma 2 2 2 5 6" xfId="477" xr:uid="{E1462189-3C0B-4865-B2FF-9940E1980352}"/>
    <cellStyle name="Komma 2 2 2 5 7" xfId="2028" xr:uid="{DA348F08-1246-47CA-ADF4-2B1AADFD92BA}"/>
    <cellStyle name="Komma 2 2 2 6" xfId="176" xr:uid="{936129E3-114F-4D81-8005-633E3AD228A8}"/>
    <cellStyle name="Komma 2 2 2 6 2" xfId="348" xr:uid="{678513AD-7065-4D72-9AC0-EF60CEF93AF3}"/>
    <cellStyle name="Komma 2 2 2 6 2 2" xfId="1094" xr:uid="{2903D76D-ADD3-4CC6-B54D-29A3A442F3BD}"/>
    <cellStyle name="Komma 2 2 2 6 2 2 2" xfId="2774" xr:uid="{8888B107-57EE-4F32-92C0-422B1C49260A}"/>
    <cellStyle name="Komma 2 2 2 6 2 3" xfId="1380" xr:uid="{1F50C34D-502B-4D98-965B-C70B7077E9A9}"/>
    <cellStyle name="Komma 2 2 2 6 2 3 2" xfId="3017" xr:uid="{56A7967B-266C-4831-BA85-6C3F2BDA54C9}"/>
    <cellStyle name="Komma 2 2 2 6 2 4" xfId="1724" xr:uid="{7D24875F-C3DA-4FEB-991C-4F88FF116428}"/>
    <cellStyle name="Komma 2 2 2 6 2 4 2" xfId="3303" xr:uid="{5713FD5F-5A16-4CC0-B84F-C4B1C58712A7}"/>
    <cellStyle name="Komma 2 2 2 6 2 5" xfId="692" xr:uid="{4CCA6B84-A4DB-4C4B-BD9A-0C30A3D1DAF9}"/>
    <cellStyle name="Komma 2 2 2 6 2 6" xfId="2372" xr:uid="{A7A93904-75CD-49A8-86B8-9775D5A13C11}"/>
    <cellStyle name="Komma 2 2 2 6 3" xfId="864" xr:uid="{6D46EFD6-66B3-498C-B0B9-B3D5833FEFC5}"/>
    <cellStyle name="Komma 2 2 2 6 3 2" xfId="1896" xr:uid="{25C6314B-4A65-46A1-BF1C-F3A0EB18EEA8}"/>
    <cellStyle name="Komma 2 2 2 6 3 2 2" xfId="3475" xr:uid="{ECEB6162-2B5F-4046-82B1-EF484D18BFE0}"/>
    <cellStyle name="Komma 2 2 2 6 3 3" xfId="2544" xr:uid="{9B8FBB29-87E4-497B-A38B-0BDC541EAAC3}"/>
    <cellStyle name="Komma 2 2 2 6 4" xfId="1208" xr:uid="{50189FFB-444C-49DE-A3B6-C4783F67A383}"/>
    <cellStyle name="Komma 2 2 2 6 4 2" xfId="2845" xr:uid="{2D5E9C36-7CC2-42D5-8889-4BDF5572902A}"/>
    <cellStyle name="Komma 2 2 2 6 5" xfId="1552" xr:uid="{F0B08DD2-F719-4028-AC70-DF6E6EB995E8}"/>
    <cellStyle name="Komma 2 2 2 6 5 2" xfId="3131" xr:uid="{6A4CC3C7-F4D7-4D7A-8BAE-6C18EC826F24}"/>
    <cellStyle name="Komma 2 2 2 6 6" xfId="520" xr:uid="{3990DAA3-F1C2-4AC6-A459-AB131CAF7B7D}"/>
    <cellStyle name="Komma 2 2 2 6 7" xfId="2200" xr:uid="{92155073-B3C1-486F-8C37-8984F81C97BB}"/>
    <cellStyle name="Komma 2 2 2 7" xfId="219" xr:uid="{F31EA14C-614F-4993-A86A-1336571DF299}"/>
    <cellStyle name="Komma 2 2 2 7 2" xfId="965" xr:uid="{04B9502C-5289-4FD6-B9BF-3E0B03BEBA32}"/>
    <cellStyle name="Komma 2 2 2 7 2 2" xfId="2645" xr:uid="{68F8CAA8-3BF9-43DE-95F6-56D87F6EE613}"/>
    <cellStyle name="Komma 2 2 2 7 3" xfId="1251" xr:uid="{F3D8020B-2D02-47B6-A398-7895A9138C54}"/>
    <cellStyle name="Komma 2 2 2 7 3 2" xfId="2888" xr:uid="{C47258C5-14AC-4E20-B9CA-D5C66548C997}"/>
    <cellStyle name="Komma 2 2 2 7 4" xfId="1595" xr:uid="{F366625B-1644-471C-BA28-C1D28A46506B}"/>
    <cellStyle name="Komma 2 2 2 7 4 2" xfId="3174" xr:uid="{DC670130-FFE7-4BD1-9C26-C7B6D8EFDD32}"/>
    <cellStyle name="Komma 2 2 2 7 5" xfId="563" xr:uid="{E82A2FD5-2368-402B-B0D2-DE62E4546545}"/>
    <cellStyle name="Komma 2 2 2 7 6" xfId="2243" xr:uid="{C02B54DB-7FDF-4FFF-9CB8-6CD92BCD33C6}"/>
    <cellStyle name="Komma 2 2 2 8" xfId="735" xr:uid="{D133CBD3-2AE4-4BFC-A3D4-72209357DE86}"/>
    <cellStyle name="Komma 2 2 2 8 2" xfId="1767" xr:uid="{C1916D40-D43A-41EC-AC25-681999628C2F}"/>
    <cellStyle name="Komma 2 2 2 8 2 2" xfId="3346" xr:uid="{B0E30E7E-B76D-41BC-9C2B-0518EF054146}"/>
    <cellStyle name="Komma 2 2 2 8 3" xfId="2415" xr:uid="{E66E543D-63B1-4A2B-BAD2-69FFA87F6427}"/>
    <cellStyle name="Komma 2 2 2 9" xfId="879" xr:uid="{A691D5A4-CE07-4C20-A7C2-F8EB295868AA}"/>
    <cellStyle name="Komma 2 2 2 9 2" xfId="1911" xr:uid="{D63EC66D-68EF-427D-A0B8-EE5F22AD0EB2}"/>
    <cellStyle name="Komma 2 2 2 9 2 2" xfId="3490" xr:uid="{05A14EBB-45B6-471C-B399-A4E6A3162832}"/>
    <cellStyle name="Komma 2 2 2 9 3" xfId="2559" xr:uid="{7E377E5D-DACA-4DF5-ACEC-F9EBC2E10E1F}"/>
    <cellStyle name="Komma 2 2 3" xfId="55" xr:uid="{F6954C77-4E57-469E-B63E-7523B725D70E}"/>
    <cellStyle name="Komma 2 2 3 10" xfId="1993" xr:uid="{D35DE0A4-E896-4982-AC58-F554917D567A}"/>
    <cellStyle name="Komma 2 2 3 2" xfId="98" xr:uid="{9C8C60EC-CA7C-455E-9CF1-D390CCA42E4C}"/>
    <cellStyle name="Komma 2 2 3 2 2" xfId="270" xr:uid="{929CB7C6-92A0-47EC-9F26-6131577F3EFA}"/>
    <cellStyle name="Komma 2 2 3 2 2 2" xfId="1016" xr:uid="{8C250088-B309-4C9B-ABE1-3D673D6CA99D}"/>
    <cellStyle name="Komma 2 2 3 2 2 2 2" xfId="2696" xr:uid="{57C85684-7C98-4DB7-9FF8-C0268A1FE10F}"/>
    <cellStyle name="Komma 2 2 3 2 2 3" xfId="1302" xr:uid="{F4F3626C-ABF3-4187-8427-02ECBFCA5C64}"/>
    <cellStyle name="Komma 2 2 3 2 2 3 2" xfId="2939" xr:uid="{0B59AD4A-DCB7-433B-BCE3-DBD7A92B8295}"/>
    <cellStyle name="Komma 2 2 3 2 2 4" xfId="1646" xr:uid="{E992EE22-CC47-46D1-8871-4C8E2A155DA1}"/>
    <cellStyle name="Komma 2 2 3 2 2 4 2" xfId="3225" xr:uid="{5D900DA5-6F53-486E-B5D0-2562C8E4015F}"/>
    <cellStyle name="Komma 2 2 3 2 2 5" xfId="614" xr:uid="{A6F74055-8260-4772-8AF8-045823BAAEE5}"/>
    <cellStyle name="Komma 2 2 3 2 2 6" xfId="2294" xr:uid="{25839D4C-D12F-49AE-B680-13E15BB9C402}"/>
    <cellStyle name="Komma 2 2 3 2 3" xfId="786" xr:uid="{73F80219-AF24-4347-9A2D-6B604AC7A37B}"/>
    <cellStyle name="Komma 2 2 3 2 3 2" xfId="1818" xr:uid="{835D6D75-76CD-4FB2-970F-031A0961AEF3}"/>
    <cellStyle name="Komma 2 2 3 2 3 2 2" xfId="3397" xr:uid="{9C2E672B-1E13-4F44-8661-0C6AC704C3CE}"/>
    <cellStyle name="Komma 2 2 3 2 3 3" xfId="2466" xr:uid="{0380CBD7-B888-4FF3-A6DB-1A687EFDEC6E}"/>
    <cellStyle name="Komma 2 2 3 2 4" xfId="1130" xr:uid="{B0813E13-D977-4E53-AF61-B227C832EA2A}"/>
    <cellStyle name="Komma 2 2 3 2 4 2" xfId="2122" xr:uid="{D11DA4AD-AF36-40D4-9C9A-ED775728F4C7}"/>
    <cellStyle name="Komma 2 2 3 2 5" xfId="1474" xr:uid="{FCBD0E0C-9FF6-435C-8B4F-EED78CF106D8}"/>
    <cellStyle name="Komma 2 2 3 2 5 2" xfId="3053" xr:uid="{D66FD268-29E8-4AEA-AA71-652503338EAF}"/>
    <cellStyle name="Komma 2 2 3 2 6" xfId="442" xr:uid="{BBD78E82-E1DF-4BD8-9229-631DB8F6231A}"/>
    <cellStyle name="Komma 2 2 3 2 7" xfId="2036" xr:uid="{7AFDBC1C-0D09-420D-8E52-12A2723E2060}"/>
    <cellStyle name="Komma 2 2 3 3" xfId="141" xr:uid="{81FA3322-697F-4682-8B89-0E152F6DC654}"/>
    <cellStyle name="Komma 2 2 3 3 2" xfId="313" xr:uid="{4325DACB-99ED-47EA-82BD-B626623B0169}"/>
    <cellStyle name="Komma 2 2 3 3 2 2" xfId="1059" xr:uid="{85781B5C-EC6A-46EC-BA84-48C3F890FDE7}"/>
    <cellStyle name="Komma 2 2 3 3 2 2 2" xfId="2739" xr:uid="{9D6AA97B-E7E9-4A40-BDD8-C48B1CB668D2}"/>
    <cellStyle name="Komma 2 2 3 3 2 3" xfId="1345" xr:uid="{3F52D470-8757-4197-BD6F-0EFED52673A6}"/>
    <cellStyle name="Komma 2 2 3 3 2 3 2" xfId="2982" xr:uid="{81E4AF4E-1406-4117-B852-9DE3F9DF3A23}"/>
    <cellStyle name="Komma 2 2 3 3 2 4" xfId="1689" xr:uid="{72482DB9-9276-4F44-93F0-779ECF5D1DA1}"/>
    <cellStyle name="Komma 2 2 3 3 2 4 2" xfId="3268" xr:uid="{F817BD91-7577-4C2E-8CB6-A6B63F7E47C8}"/>
    <cellStyle name="Komma 2 2 3 3 2 5" xfId="657" xr:uid="{3E73D955-1A54-45D4-9A9C-0B97F4C9257F}"/>
    <cellStyle name="Komma 2 2 3 3 2 6" xfId="2337" xr:uid="{9FD28B14-A5BA-49A9-AA66-ED34510E596A}"/>
    <cellStyle name="Komma 2 2 3 3 3" xfId="829" xr:uid="{70652E59-37A1-4FE5-B031-E1CA2034D25D}"/>
    <cellStyle name="Komma 2 2 3 3 3 2" xfId="1861" xr:uid="{906F96C1-8257-4E20-946C-F97A004A3A91}"/>
    <cellStyle name="Komma 2 2 3 3 3 2 2" xfId="3440" xr:uid="{CF49DE5D-7E84-4BD5-A04B-FDEFFD740FE1}"/>
    <cellStyle name="Komma 2 2 3 3 3 3" xfId="2509" xr:uid="{584A1FE5-595B-4029-8828-F79468F3E245}"/>
    <cellStyle name="Komma 2 2 3 3 4" xfId="1173" xr:uid="{290AB8AB-C91E-4A6B-BFB5-6ED4D3142133}"/>
    <cellStyle name="Komma 2 2 3 3 4 2" xfId="2810" xr:uid="{D3F86627-78ED-4A1A-981F-175F244A1055}"/>
    <cellStyle name="Komma 2 2 3 3 5" xfId="1517" xr:uid="{5433DDF2-4EE8-4AE3-9E44-0DBF8B1D0388}"/>
    <cellStyle name="Komma 2 2 3 3 5 2" xfId="3096" xr:uid="{B1817DE3-C0C3-413F-8C11-545DE82FC939}"/>
    <cellStyle name="Komma 2 2 3 3 6" xfId="485" xr:uid="{542E9F10-CAF0-4FF4-BEE7-F75D39DBF4EB}"/>
    <cellStyle name="Komma 2 2 3 3 7" xfId="2165" xr:uid="{391092D4-BD5E-4319-9EC2-D50FA6EB5039}"/>
    <cellStyle name="Komma 2 2 3 4" xfId="184" xr:uid="{81777A46-2B9D-4060-A505-369B0A98AE97}"/>
    <cellStyle name="Komma 2 2 3 4 2" xfId="356" xr:uid="{C7B0ACDA-E6AF-4A96-8BB5-48F9F1920C88}"/>
    <cellStyle name="Komma 2 2 3 4 2 2" xfId="1102" xr:uid="{71649C03-087F-47BC-B49E-4FB240AF81F9}"/>
    <cellStyle name="Komma 2 2 3 4 2 2 2" xfId="2782" xr:uid="{7CB0EE7D-CD36-43D3-B0C6-1B795E876BF3}"/>
    <cellStyle name="Komma 2 2 3 4 2 3" xfId="1388" xr:uid="{7FCAB9A0-4EF7-4DDE-A13F-1EC57D4DED38}"/>
    <cellStyle name="Komma 2 2 3 4 2 3 2" xfId="3025" xr:uid="{43559B82-9C8E-40E7-A708-4C11ED0FBA61}"/>
    <cellStyle name="Komma 2 2 3 4 2 4" xfId="1732" xr:uid="{D6BB2D57-B91D-4DBF-AE46-AFE6B4DB333E}"/>
    <cellStyle name="Komma 2 2 3 4 2 4 2" xfId="3311" xr:uid="{DED6244C-E523-464D-BA87-379F3E9C54AC}"/>
    <cellStyle name="Komma 2 2 3 4 2 5" xfId="700" xr:uid="{373AD640-8735-428E-B655-78137A452664}"/>
    <cellStyle name="Komma 2 2 3 4 2 6" xfId="2380" xr:uid="{5812C3D0-8B16-4484-A7CB-057A50A1B707}"/>
    <cellStyle name="Komma 2 2 3 4 3" xfId="930" xr:uid="{E670F173-D6A4-45BD-AC33-E0DDF2935FF6}"/>
    <cellStyle name="Komma 2 2 3 4 3 2" xfId="2610" xr:uid="{723A46AD-802D-4E90-A9C0-1E9BCF582E59}"/>
    <cellStyle name="Komma 2 2 3 4 4" xfId="1216" xr:uid="{2EEB5839-2871-495B-8789-DF02B17AF38E}"/>
    <cellStyle name="Komma 2 2 3 4 4 2" xfId="2853" xr:uid="{A72023E4-621D-433D-A5EB-4F647F178900}"/>
    <cellStyle name="Komma 2 2 3 4 5" xfId="1560" xr:uid="{113E6A5F-5D19-44CC-A849-1F38A733AF8C}"/>
    <cellStyle name="Komma 2 2 3 4 5 2" xfId="3139" xr:uid="{42A923CB-C2A2-4A4E-A4C0-65705B429A23}"/>
    <cellStyle name="Komma 2 2 3 4 6" xfId="528" xr:uid="{1ABFDC6A-6744-4E4C-B55F-FCEC7C7489A0}"/>
    <cellStyle name="Komma 2 2 3 4 7" xfId="2208" xr:uid="{AF6BDE11-F369-4F38-B38C-5D46BD3CF2ED}"/>
    <cellStyle name="Komma 2 2 3 5" xfId="227" xr:uid="{484835DC-273A-417A-B130-3D6A244C4DE3}"/>
    <cellStyle name="Komma 2 2 3 5 2" xfId="973" xr:uid="{38658FE6-1460-4211-BFB0-D9FAEB04D867}"/>
    <cellStyle name="Komma 2 2 3 5 2 2" xfId="2653" xr:uid="{0805168C-6F77-43BD-9DB5-6159594386EA}"/>
    <cellStyle name="Komma 2 2 3 5 3" xfId="1259" xr:uid="{78122C9D-4497-44AE-A3EB-E3460BE0EEBD}"/>
    <cellStyle name="Komma 2 2 3 5 3 2" xfId="2896" xr:uid="{31454B88-4CAA-4D80-A9F2-8AE511478B1F}"/>
    <cellStyle name="Komma 2 2 3 5 4" xfId="1603" xr:uid="{0202A992-3CF6-4D64-8083-B18638F7BD7C}"/>
    <cellStyle name="Komma 2 2 3 5 4 2" xfId="3182" xr:uid="{0226AA14-E26C-4B4E-BB15-11CF37CEF7E5}"/>
    <cellStyle name="Komma 2 2 3 5 5" xfId="571" xr:uid="{1C062D55-A8E4-4BCF-8DC9-772C6F465D65}"/>
    <cellStyle name="Komma 2 2 3 5 6" xfId="2251" xr:uid="{B5EED06D-2ED0-4F05-A25E-C2E50082DE7C}"/>
    <cellStyle name="Komma 2 2 3 6" xfId="743" xr:uid="{8B20E882-4A14-4997-9DDB-1CF3B5FCC565}"/>
    <cellStyle name="Komma 2 2 3 6 2" xfId="1775" xr:uid="{ACB20514-FD9D-4C8B-8C30-2A794265EFF7}"/>
    <cellStyle name="Komma 2 2 3 6 2 2" xfId="3354" xr:uid="{061A9AB7-BAB4-430F-9DCE-9F394DFC8CDA}"/>
    <cellStyle name="Komma 2 2 3 6 3" xfId="2423" xr:uid="{3A75D90B-8588-43BA-BC11-44989666E3AB}"/>
    <cellStyle name="Komma 2 2 3 7" xfId="887" xr:uid="{2A4397B1-9515-46CF-BABF-0FFEE2953ED5}"/>
    <cellStyle name="Komma 2 2 3 7 2" xfId="1919" xr:uid="{A871E569-D180-4AC0-B099-99DF9B90A0CE}"/>
    <cellStyle name="Komma 2 2 3 7 2 2" xfId="3498" xr:uid="{957F50ED-914F-481D-A136-52A1A2649C38}"/>
    <cellStyle name="Komma 2 2 3 7 3" xfId="2567" xr:uid="{05E2FB24-E432-43AD-9D03-8C450EED2FEF}"/>
    <cellStyle name="Komma 2 2 3 8" xfId="1431" xr:uid="{AC47D271-8687-4700-A3C2-EB1734127023}"/>
    <cellStyle name="Komma 2 2 3 8 2" xfId="2079" xr:uid="{0F2C5192-5DAF-421A-8678-FC19413342ED}"/>
    <cellStyle name="Komma 2 2 3 9" xfId="399" xr:uid="{ED212ECE-EE7B-462C-9D73-78C5AD9B0DD5}"/>
    <cellStyle name="Komma 2 2 4" xfId="69" xr:uid="{B28B880E-C103-44CC-8A8C-E4D5E41B0E36}"/>
    <cellStyle name="Komma 2 2 4 10" xfId="2007" xr:uid="{F4651B81-3203-4D19-8FCF-411173C62757}"/>
    <cellStyle name="Komma 2 2 4 2" xfId="112" xr:uid="{59CF6611-319E-4087-A9A0-B3CE7DA142ED}"/>
    <cellStyle name="Komma 2 2 4 2 2" xfId="284" xr:uid="{E3D2669A-F22E-49AB-A6C3-3086DBDA4867}"/>
    <cellStyle name="Komma 2 2 4 2 2 2" xfId="1030" xr:uid="{13B5E877-8DEB-4849-A693-978D79D3CA3C}"/>
    <cellStyle name="Komma 2 2 4 2 2 2 2" xfId="2710" xr:uid="{31DDE1F3-7B6D-42F9-9367-F2D98FA3F193}"/>
    <cellStyle name="Komma 2 2 4 2 2 3" xfId="1316" xr:uid="{12B25EA0-84A5-47EF-BE88-8008678BFFF5}"/>
    <cellStyle name="Komma 2 2 4 2 2 3 2" xfId="2953" xr:uid="{82D93F8F-0BA1-4C73-B865-4BDCD3C0592B}"/>
    <cellStyle name="Komma 2 2 4 2 2 4" xfId="1660" xr:uid="{287C49FD-F946-41BA-9568-E807CD3D3B66}"/>
    <cellStyle name="Komma 2 2 4 2 2 4 2" xfId="3239" xr:uid="{7F2243F8-AD5A-40A9-A0E1-0632EDBCD65A}"/>
    <cellStyle name="Komma 2 2 4 2 2 5" xfId="628" xr:uid="{65FAED06-C2F8-416D-A6A7-C936813A979A}"/>
    <cellStyle name="Komma 2 2 4 2 2 6" xfId="2308" xr:uid="{A4CE23CD-EC22-4CB9-A793-2C14A0A0EBEC}"/>
    <cellStyle name="Komma 2 2 4 2 3" xfId="800" xr:uid="{E2687ADA-11F3-4AAA-8F26-72C2B086C79F}"/>
    <cellStyle name="Komma 2 2 4 2 3 2" xfId="1832" xr:uid="{7BE13326-D735-4701-94C3-E77B358F43A9}"/>
    <cellStyle name="Komma 2 2 4 2 3 2 2" xfId="3411" xr:uid="{2EE0ECD0-22F5-44FE-A359-3591281BB153}"/>
    <cellStyle name="Komma 2 2 4 2 3 3" xfId="2480" xr:uid="{D3A2B1D4-67A6-4D7A-B793-AB7C53B5F5BE}"/>
    <cellStyle name="Komma 2 2 4 2 4" xfId="1144" xr:uid="{E4534FA5-B089-4083-8FF4-2812A0B2614C}"/>
    <cellStyle name="Komma 2 2 4 2 4 2" xfId="2136" xr:uid="{258195C9-527B-4447-AAF5-7AEF807E18C5}"/>
    <cellStyle name="Komma 2 2 4 2 5" xfId="1488" xr:uid="{C63B0B22-4732-416A-A972-ADA976EB04CF}"/>
    <cellStyle name="Komma 2 2 4 2 5 2" xfId="3067" xr:uid="{7986631B-6EE0-4870-9686-CB0BB2057D4B}"/>
    <cellStyle name="Komma 2 2 4 2 6" xfId="456" xr:uid="{1126A31D-25FB-4D71-98E6-893170AD534F}"/>
    <cellStyle name="Komma 2 2 4 2 7" xfId="2050" xr:uid="{E75C9158-6155-414A-86E8-82B9971D1ED5}"/>
    <cellStyle name="Komma 2 2 4 3" xfId="155" xr:uid="{C286C27B-2F73-41FC-8511-3468962E9D12}"/>
    <cellStyle name="Komma 2 2 4 3 2" xfId="327" xr:uid="{281B5643-5B65-4FBD-A090-C96F7068FED6}"/>
    <cellStyle name="Komma 2 2 4 3 2 2" xfId="1073" xr:uid="{D111FBC6-7B43-4A04-AE33-59706F9F6CFD}"/>
    <cellStyle name="Komma 2 2 4 3 2 2 2" xfId="2753" xr:uid="{F1328777-7BBB-4B0A-8470-355240B2E713}"/>
    <cellStyle name="Komma 2 2 4 3 2 3" xfId="1359" xr:uid="{858B0480-8FE2-4532-AC2A-547726D68D36}"/>
    <cellStyle name="Komma 2 2 4 3 2 3 2" xfId="2996" xr:uid="{B97632FF-1154-4CD6-9E8E-DF5A0579F5DD}"/>
    <cellStyle name="Komma 2 2 4 3 2 4" xfId="1703" xr:uid="{D8E642E4-A2C1-41A6-84DA-CC32B64A9C61}"/>
    <cellStyle name="Komma 2 2 4 3 2 4 2" xfId="3282" xr:uid="{65D28206-94C9-4E27-8CB6-7C4E21C42376}"/>
    <cellStyle name="Komma 2 2 4 3 2 5" xfId="671" xr:uid="{FA038355-41CB-4B18-A8E3-BC9B5D33F4FB}"/>
    <cellStyle name="Komma 2 2 4 3 2 6" xfId="2351" xr:uid="{EEFFA164-0BF3-4264-B9BA-E6E7047E1083}"/>
    <cellStyle name="Komma 2 2 4 3 3" xfId="843" xr:uid="{1414AD87-1F38-44D4-AE88-FF35AEB79370}"/>
    <cellStyle name="Komma 2 2 4 3 3 2" xfId="1875" xr:uid="{334A807E-72FA-4795-B4D4-3448FEDA65A4}"/>
    <cellStyle name="Komma 2 2 4 3 3 2 2" xfId="3454" xr:uid="{FC57850C-10D7-42EA-A20F-D9F0E0E70BC5}"/>
    <cellStyle name="Komma 2 2 4 3 3 3" xfId="2523" xr:uid="{6AEDF62F-52DE-456C-BF73-A87B8EE6073B}"/>
    <cellStyle name="Komma 2 2 4 3 4" xfId="1187" xr:uid="{D9F19852-31B9-4B3A-94ED-CB72CA43710D}"/>
    <cellStyle name="Komma 2 2 4 3 4 2" xfId="2824" xr:uid="{E0FC2C0A-5947-437A-BCA6-258C3CE4F042}"/>
    <cellStyle name="Komma 2 2 4 3 5" xfId="1531" xr:uid="{5F06FEFC-F08E-473D-AC2E-D72C79402F8E}"/>
    <cellStyle name="Komma 2 2 4 3 5 2" xfId="3110" xr:uid="{EF746E93-B265-4DE6-9E17-2702139CB175}"/>
    <cellStyle name="Komma 2 2 4 3 6" xfId="499" xr:uid="{1E75BB2F-7BF6-4B00-8958-FF052E7D2D45}"/>
    <cellStyle name="Komma 2 2 4 3 7" xfId="2179" xr:uid="{3F075EA7-8859-4A16-A6E1-908BA5FFBD0D}"/>
    <cellStyle name="Komma 2 2 4 4" xfId="198" xr:uid="{87304EED-36FF-4EDB-A2EE-DD3EFBF04A61}"/>
    <cellStyle name="Komma 2 2 4 4 2" xfId="370" xr:uid="{4E411753-4FEA-4416-A918-90B0233F6337}"/>
    <cellStyle name="Komma 2 2 4 4 2 2" xfId="1116" xr:uid="{84B7A0E6-9641-4F86-876C-3EB8410B6E7A}"/>
    <cellStyle name="Komma 2 2 4 4 2 2 2" xfId="2796" xr:uid="{58F0763E-4454-4065-B74B-EFD7B7A35F52}"/>
    <cellStyle name="Komma 2 2 4 4 2 3" xfId="1402" xr:uid="{62642A48-B13E-4A42-88B0-E2BC03F8484E}"/>
    <cellStyle name="Komma 2 2 4 4 2 3 2" xfId="3039" xr:uid="{DB780643-B19C-4996-B035-3AC7F5E07B5B}"/>
    <cellStyle name="Komma 2 2 4 4 2 4" xfId="1746" xr:uid="{D49883B2-9DCE-4E56-9202-03D2F9734011}"/>
    <cellStyle name="Komma 2 2 4 4 2 4 2" xfId="3325" xr:uid="{BDA35322-355D-4DEA-B325-77FD09100066}"/>
    <cellStyle name="Komma 2 2 4 4 2 5" xfId="714" xr:uid="{03DFF144-632E-4AEE-B88A-11536C1C8147}"/>
    <cellStyle name="Komma 2 2 4 4 2 6" xfId="2394" xr:uid="{EE683278-5FD1-4BBB-8B9F-6CA4DD3FDC30}"/>
    <cellStyle name="Komma 2 2 4 4 3" xfId="944" xr:uid="{A84A70A9-312E-4B8A-828D-A4D87B6766E2}"/>
    <cellStyle name="Komma 2 2 4 4 3 2" xfId="2624" xr:uid="{B12D8024-BA08-47EF-B566-B19684A8AA2A}"/>
    <cellStyle name="Komma 2 2 4 4 4" xfId="1230" xr:uid="{95825724-FFDF-4B6C-B3B3-894FF479524E}"/>
    <cellStyle name="Komma 2 2 4 4 4 2" xfId="2867" xr:uid="{74D8002E-BF09-4C37-BD82-F42A76411EDE}"/>
    <cellStyle name="Komma 2 2 4 4 5" xfId="1574" xr:uid="{D2EDFDD1-A62A-42E8-BCC5-79FEC9C55156}"/>
    <cellStyle name="Komma 2 2 4 4 5 2" xfId="3153" xr:uid="{22AA1B5C-2620-4B17-B917-D816E816AE86}"/>
    <cellStyle name="Komma 2 2 4 4 6" xfId="542" xr:uid="{0935484C-6CA4-465B-8BE5-658E6B103812}"/>
    <cellStyle name="Komma 2 2 4 4 7" xfId="2222" xr:uid="{AA0D689F-E602-4F9A-9BAC-6D5D47D57E2E}"/>
    <cellStyle name="Komma 2 2 4 5" xfId="241" xr:uid="{D64CE6D0-7CDD-415B-BDA5-0DE8F5AB98DA}"/>
    <cellStyle name="Komma 2 2 4 5 2" xfId="987" xr:uid="{B5B20C6C-68E2-4C98-B370-25BC913674F7}"/>
    <cellStyle name="Komma 2 2 4 5 2 2" xfId="2667" xr:uid="{2362E423-31F5-4C1C-901A-82820BC5184F}"/>
    <cellStyle name="Komma 2 2 4 5 3" xfId="1273" xr:uid="{CC536516-819B-4186-83CB-16E237583655}"/>
    <cellStyle name="Komma 2 2 4 5 3 2" xfId="2910" xr:uid="{08850ABB-1E32-45FE-895C-CBB2CE422F83}"/>
    <cellStyle name="Komma 2 2 4 5 4" xfId="1617" xr:uid="{A4F4E1F8-8E41-4711-99E9-16FD8CA16718}"/>
    <cellStyle name="Komma 2 2 4 5 4 2" xfId="3196" xr:uid="{8AE80815-7A93-4DB0-80C7-9A41BFDB6692}"/>
    <cellStyle name="Komma 2 2 4 5 5" xfId="585" xr:uid="{1B1E697E-2CEE-41F8-8B43-3A03031023C2}"/>
    <cellStyle name="Komma 2 2 4 5 6" xfId="2265" xr:uid="{24D95B19-4F17-449C-A98E-8CC15FC3E813}"/>
    <cellStyle name="Komma 2 2 4 6" xfId="757" xr:uid="{31821D96-AE76-4769-9B18-0FFAD6EA12C6}"/>
    <cellStyle name="Komma 2 2 4 6 2" xfId="1789" xr:uid="{57F0C4E2-018F-4D7D-830E-51D64D789AAF}"/>
    <cellStyle name="Komma 2 2 4 6 2 2" xfId="3368" xr:uid="{40CB3DDD-FB37-4668-B87F-03A7A3788713}"/>
    <cellStyle name="Komma 2 2 4 6 3" xfId="2437" xr:uid="{9529D484-AC46-4E26-A6F3-2A03EC87F855}"/>
    <cellStyle name="Komma 2 2 4 7" xfId="901" xr:uid="{9301C629-67A3-441C-8F71-105D05D9958B}"/>
    <cellStyle name="Komma 2 2 4 7 2" xfId="1933" xr:uid="{581EC9C7-06E2-4D8C-95B7-960D02665964}"/>
    <cellStyle name="Komma 2 2 4 7 2 2" xfId="3512" xr:uid="{AFE1ACC0-9A55-4F29-B3D2-11C7FB04919F}"/>
    <cellStyle name="Komma 2 2 4 7 3" xfId="2581" xr:uid="{80D5A81A-1E27-4D82-AB63-E2DE0B657061}"/>
    <cellStyle name="Komma 2 2 4 8" xfId="1445" xr:uid="{E437DA0F-A2FA-4EA4-8A7D-520B76B9447F}"/>
    <cellStyle name="Komma 2 2 4 8 2" xfId="2093" xr:uid="{A36E5AAB-FFA9-460E-8C2A-DBE2157DE29D}"/>
    <cellStyle name="Komma 2 2 4 9" xfId="413" xr:uid="{83AC44E2-18F6-4F80-B6D7-D7333F0422FA}"/>
    <cellStyle name="Komma 2 2 5" xfId="83" xr:uid="{E0EE40CA-356E-4061-9B2D-431993DCFD72}"/>
    <cellStyle name="Komma 2 2 5 2" xfId="255" xr:uid="{02618241-BD09-46E2-8481-921C0343CB0F}"/>
    <cellStyle name="Komma 2 2 5 2 2" xfId="1001" xr:uid="{0B163785-A022-4829-9EC2-5C595B2DD7D1}"/>
    <cellStyle name="Komma 2 2 5 2 2 2" xfId="2681" xr:uid="{1393D75D-1771-48F4-963F-D8CA1D839D27}"/>
    <cellStyle name="Komma 2 2 5 2 3" xfId="1287" xr:uid="{1620C9CD-50E9-47A7-BA9B-32571B62980C}"/>
    <cellStyle name="Komma 2 2 5 2 3 2" xfId="2924" xr:uid="{4FEE51F1-7283-4B0A-886C-7BD16F62AFA2}"/>
    <cellStyle name="Komma 2 2 5 2 4" xfId="1631" xr:uid="{8C954923-C33E-4484-992F-05914EF4421B}"/>
    <cellStyle name="Komma 2 2 5 2 4 2" xfId="3210" xr:uid="{E1C7EAE4-7C86-4C03-B0AB-E4B7DE41FCED}"/>
    <cellStyle name="Komma 2 2 5 2 5" xfId="599" xr:uid="{E8C12FB5-D534-48C6-A027-F5E6B9432D00}"/>
    <cellStyle name="Komma 2 2 5 2 6" xfId="2279" xr:uid="{47A6B28F-51B9-42C6-A0F6-71B07FF40690}"/>
    <cellStyle name="Komma 2 2 5 3" xfId="771" xr:uid="{AB43D18C-B9CA-4178-A78A-51E026BB5B4F}"/>
    <cellStyle name="Komma 2 2 5 3 2" xfId="1803" xr:uid="{826963B5-945A-4DA8-ACCE-36E4D1BA889F}"/>
    <cellStyle name="Komma 2 2 5 3 2 2" xfId="3382" xr:uid="{C4CEDDEB-B1DA-47A1-B285-276AB00950F4}"/>
    <cellStyle name="Komma 2 2 5 3 3" xfId="2451" xr:uid="{EEDA77C2-FD18-4F2B-AEA9-54336CB01F97}"/>
    <cellStyle name="Komma 2 2 5 4" xfId="915" xr:uid="{825C6351-11C1-47BE-B616-8A339A89E499}"/>
    <cellStyle name="Komma 2 2 5 4 2" xfId="1947" xr:uid="{DAFD822B-BCD2-4053-9516-106580569764}"/>
    <cellStyle name="Komma 2 2 5 4 2 2" xfId="3526" xr:uid="{A77BA16F-CB13-41C7-AE55-3E7FAB25ADC0}"/>
    <cellStyle name="Komma 2 2 5 4 3" xfId="2595" xr:uid="{5A5C1A27-217D-4990-AE28-6A8705B27CF4}"/>
    <cellStyle name="Komma 2 2 5 5" xfId="1459" xr:uid="{C81E1904-BF58-4520-86F7-F76DEDBB67BE}"/>
    <cellStyle name="Komma 2 2 5 5 2" xfId="2107" xr:uid="{F84231DC-DED6-49D8-BFC5-80305A4629C9}"/>
    <cellStyle name="Komma 2 2 5 6" xfId="427" xr:uid="{18DA112E-2D97-4488-A6D1-1F6967147419}"/>
    <cellStyle name="Komma 2 2 5 7" xfId="1978" xr:uid="{3D2DF358-8AAE-4BC5-870F-9BE9E1805EF4}"/>
    <cellStyle name="Komma 2 2 6" xfId="126" xr:uid="{2005F8D2-CF5A-4CB1-ABC9-034C281FD891}"/>
    <cellStyle name="Komma 2 2 6 2" xfId="298" xr:uid="{97FBD967-DD5C-41E0-8EBF-6AB3CEF4387F}"/>
    <cellStyle name="Komma 2 2 6 2 2" xfId="1044" xr:uid="{0BF899DB-8678-4D87-82DB-5D65B2E7788D}"/>
    <cellStyle name="Komma 2 2 6 2 2 2" xfId="2724" xr:uid="{27FDA270-2CE6-450C-858F-05B27E7CE50F}"/>
    <cellStyle name="Komma 2 2 6 2 3" xfId="1330" xr:uid="{AA734B7A-ACBC-4B41-A8BB-2E018C47DFF9}"/>
    <cellStyle name="Komma 2 2 6 2 3 2" xfId="2967" xr:uid="{41CB1B2C-35C0-48AE-A63B-E9D5CB12AEA5}"/>
    <cellStyle name="Komma 2 2 6 2 4" xfId="1674" xr:uid="{6500EF32-C710-43A9-B20C-5938ABC1C19F}"/>
    <cellStyle name="Komma 2 2 6 2 4 2" xfId="3253" xr:uid="{C490A834-D587-4F9B-B670-022FF9FBDB86}"/>
    <cellStyle name="Komma 2 2 6 2 5" xfId="642" xr:uid="{3076EEA1-2F7B-4F1D-A321-145F7CBFF004}"/>
    <cellStyle name="Komma 2 2 6 2 6" xfId="2322" xr:uid="{5456B3FE-1D9F-4D3E-9E9E-EF4FF6D583CB}"/>
    <cellStyle name="Komma 2 2 6 3" xfId="814" xr:uid="{B2666D9A-3195-4020-B524-F72C23496746}"/>
    <cellStyle name="Komma 2 2 6 3 2" xfId="1846" xr:uid="{89869AB1-98F9-4C01-9FB3-2E7FD0FF4722}"/>
    <cellStyle name="Komma 2 2 6 3 2 2" xfId="3425" xr:uid="{54FFBE22-B9C7-446E-BB49-2FC3EB675247}"/>
    <cellStyle name="Komma 2 2 6 3 3" xfId="2494" xr:uid="{80A9E7E0-B57C-466E-B019-3F63C2986096}"/>
    <cellStyle name="Komma 2 2 6 4" xfId="1158" xr:uid="{2F069736-53C3-4A2D-9122-59CF92D60602}"/>
    <cellStyle name="Komma 2 2 6 4 2" xfId="2150" xr:uid="{33EBDBB1-D9D8-453C-97F1-6788F906843A}"/>
    <cellStyle name="Komma 2 2 6 5" xfId="1502" xr:uid="{CC968C06-CD95-400C-85E1-C56F777C17AF}"/>
    <cellStyle name="Komma 2 2 6 5 2" xfId="3081" xr:uid="{26BB94BC-D26C-426C-8796-53A860AA4747}"/>
    <cellStyle name="Komma 2 2 6 6" xfId="470" xr:uid="{7D12C07B-42A5-4F0F-AD99-44AA4B4B4668}"/>
    <cellStyle name="Komma 2 2 6 7" xfId="2021" xr:uid="{3CCBB9FA-EF99-4608-A0BD-A1FFDD13866A}"/>
    <cellStyle name="Komma 2 2 7" xfId="169" xr:uid="{B8EA34C3-3FE3-40FF-9D8D-427CF1616233}"/>
    <cellStyle name="Komma 2 2 7 2" xfId="341" xr:uid="{FE823EB4-CDC8-416F-AB69-11D9BD5E2105}"/>
    <cellStyle name="Komma 2 2 7 2 2" xfId="1087" xr:uid="{45E706BD-6BB9-4A02-B4F5-EF4A9C9E1340}"/>
    <cellStyle name="Komma 2 2 7 2 2 2" xfId="2767" xr:uid="{F65A97C8-7A14-47FF-BAF5-7A2C3F669E94}"/>
    <cellStyle name="Komma 2 2 7 2 3" xfId="1373" xr:uid="{2A047DFD-BB7E-43DA-A110-B013EB9753B4}"/>
    <cellStyle name="Komma 2 2 7 2 3 2" xfId="3010" xr:uid="{61505526-726F-4207-902D-8F350BB733E3}"/>
    <cellStyle name="Komma 2 2 7 2 4" xfId="1717" xr:uid="{42B0A5DC-09F8-4C7E-A5BD-4AC1DFD19014}"/>
    <cellStyle name="Komma 2 2 7 2 4 2" xfId="3296" xr:uid="{3498FDCB-2D43-41D3-8A8B-AE1A636413D2}"/>
    <cellStyle name="Komma 2 2 7 2 5" xfId="685" xr:uid="{C9DF1AAB-3D7A-4DF9-A285-489F644EA29E}"/>
    <cellStyle name="Komma 2 2 7 2 6" xfId="2365" xr:uid="{45635D12-5DEC-4AAE-8F72-134D8C4AADA9}"/>
    <cellStyle name="Komma 2 2 7 3" xfId="857" xr:uid="{5705F830-F1F6-4980-ADC3-4951DF8C0E41}"/>
    <cellStyle name="Komma 2 2 7 3 2" xfId="1889" xr:uid="{A331C247-BC1D-4CF9-A056-DB0EC6FDE670}"/>
    <cellStyle name="Komma 2 2 7 3 2 2" xfId="3468" xr:uid="{9F6FAFFB-03B8-4165-8A86-D9763889F3E1}"/>
    <cellStyle name="Komma 2 2 7 3 3" xfId="2537" xr:uid="{1CEEC625-5FB5-4CFC-AF7F-EAD3CBFE87A7}"/>
    <cellStyle name="Komma 2 2 7 4" xfId="1201" xr:uid="{09333880-A800-42A6-9A64-BE81892AECF3}"/>
    <cellStyle name="Komma 2 2 7 4 2" xfId="2838" xr:uid="{1DF9BC73-CE5A-41EC-8735-5F3E0178CCD1}"/>
    <cellStyle name="Komma 2 2 7 5" xfId="1545" xr:uid="{598D1C8A-4BBA-40D9-A86E-BE0F9142BDB0}"/>
    <cellStyle name="Komma 2 2 7 5 2" xfId="3124" xr:uid="{497EFB2E-7301-407F-9CCB-A33322836BDD}"/>
    <cellStyle name="Komma 2 2 7 6" xfId="513" xr:uid="{C26B9624-D71C-417D-BEC7-F197629C0261}"/>
    <cellStyle name="Komma 2 2 7 7" xfId="2193" xr:uid="{30EFACC1-9206-48F2-941D-08134384AE16}"/>
    <cellStyle name="Komma 2 2 8" xfId="212" xr:uid="{07AA4D68-11F4-40C8-9606-ACC6E0CBA4E2}"/>
    <cellStyle name="Komma 2 2 8 2" xfId="958" xr:uid="{7CC96965-58DD-4A76-9138-6CE384F90E59}"/>
    <cellStyle name="Komma 2 2 8 2 2" xfId="2638" xr:uid="{88A56992-1FBB-474F-84A6-CF37259076CF}"/>
    <cellStyle name="Komma 2 2 8 3" xfId="1244" xr:uid="{FC94B91C-DFFE-468A-955C-49ABBC69C2A1}"/>
    <cellStyle name="Komma 2 2 8 3 2" xfId="2881" xr:uid="{8BBA3D0B-9AE0-4A8E-9186-276ABC29928D}"/>
    <cellStyle name="Komma 2 2 8 4" xfId="1588" xr:uid="{F807F39A-3759-4EED-88CA-91298A418733}"/>
    <cellStyle name="Komma 2 2 8 4 2" xfId="3167" xr:uid="{CECD3E46-767B-4CF0-A85A-8D45F8B736D4}"/>
    <cellStyle name="Komma 2 2 8 5" xfId="556" xr:uid="{5BE622AE-9745-4D48-A9FB-48DA1081DA52}"/>
    <cellStyle name="Komma 2 2 8 6" xfId="2236" xr:uid="{E6D298CB-0885-4BD4-950D-14BC024DD0E5}"/>
    <cellStyle name="Komma 2 2 9" xfId="40" xr:uid="{86149A43-8966-4E13-B6FA-EA996B9F0DA5}"/>
    <cellStyle name="Komma 2 2 9 2" xfId="1760" xr:uid="{29B1009E-94B0-4FC9-BFD6-5D3399E50714}"/>
    <cellStyle name="Komma 2 2 9 2 2" xfId="3339" xr:uid="{9D9E2766-2205-4CC0-A34C-A354B1CB331F}"/>
    <cellStyle name="Komma 2 2 9 3" xfId="728" xr:uid="{547B8897-6EBF-456B-B29B-94BDF8C90D32}"/>
    <cellStyle name="Komma 2 2 9 4" xfId="2408" xr:uid="{C6EBD724-EB04-4BA2-A61E-013E2FA9BE13}"/>
    <cellStyle name="Komma 2 3" xfId="27" xr:uid="{08D66A67-0C60-4464-B5C3-EEF7AEAD0A55}"/>
    <cellStyle name="Komma 2 3 10" xfId="874" xr:uid="{01279F26-7BAD-4B6F-88BA-A9CB8C06A29B}"/>
    <cellStyle name="Komma 2 3 10 2" xfId="1906" xr:uid="{5944FA80-E21B-410C-90F7-89D1F1CD3E31}"/>
    <cellStyle name="Komma 2 3 10 2 2" xfId="3485" xr:uid="{F2473FCB-9559-4250-8B3B-57A6ADB74B17}"/>
    <cellStyle name="Komma 2 3 10 3" xfId="2554" xr:uid="{D2F2A5D6-96B6-4D89-B3D9-06EDDC2A9482}"/>
    <cellStyle name="Komma 2 3 11" xfId="1418" xr:uid="{48D7AD2D-0047-4218-979D-8C2BCDD7E766}"/>
    <cellStyle name="Komma 2 3 11 2" xfId="2066" xr:uid="{23DD8ED5-2E39-4E0B-B715-5F847DEF3D87}"/>
    <cellStyle name="Komma 2 3 12" xfId="386" xr:uid="{92B93223-767A-4B11-AFA5-BC7A2558F893}"/>
    <cellStyle name="Komma 2 3 13" xfId="1966" xr:uid="{0BE7497C-EA14-409B-9BBD-5E4F2878E2FC}"/>
    <cellStyle name="Komma 2 3 2" xfId="49" xr:uid="{A0670898-2B16-4C1B-A0AC-D0757A77D45F}"/>
    <cellStyle name="Komma 2 3 2 10" xfId="1425" xr:uid="{39EB89A5-C8AC-4D70-A022-1A1CEA262F99}"/>
    <cellStyle name="Komma 2 3 2 10 2" xfId="2073" xr:uid="{AABC154B-E616-4215-896B-2373EB3BE6FD}"/>
    <cellStyle name="Komma 2 3 2 11" xfId="393" xr:uid="{995CE3E8-B5EA-4916-AFEB-5A3764510F57}"/>
    <cellStyle name="Komma 2 3 2 12" xfId="1973" xr:uid="{E51A35F8-8298-4018-920C-4C7C6B4312B1}"/>
    <cellStyle name="Komma 2 3 2 2" xfId="64" xr:uid="{AF306BDD-7E46-46F2-A387-17CEE94EB43C}"/>
    <cellStyle name="Komma 2 3 2 2 10" xfId="2002" xr:uid="{B50595BC-9B26-4426-9359-79545B93E4E9}"/>
    <cellStyle name="Komma 2 3 2 2 2" xfId="107" xr:uid="{4DB6D632-5088-4685-9A06-D06F7C22F78D}"/>
    <cellStyle name="Komma 2 3 2 2 2 2" xfId="279" xr:uid="{94101361-66EC-4F96-8A43-40F2D85DCAEC}"/>
    <cellStyle name="Komma 2 3 2 2 2 2 2" xfId="1025" xr:uid="{008B3CC0-BDD8-46D3-9EE8-BE94C99BC5E3}"/>
    <cellStyle name="Komma 2 3 2 2 2 2 2 2" xfId="2705" xr:uid="{6C683CE2-2E1C-4C68-96F7-3FC7AFD55FE8}"/>
    <cellStyle name="Komma 2 3 2 2 2 2 3" xfId="1311" xr:uid="{04066D21-D9BA-4865-A718-A66A9C8A6F0B}"/>
    <cellStyle name="Komma 2 3 2 2 2 2 3 2" xfId="2948" xr:uid="{C8951567-38EF-4965-9800-7397C7BBD8DE}"/>
    <cellStyle name="Komma 2 3 2 2 2 2 4" xfId="1655" xr:uid="{E30C8EB7-3ACE-4532-91EC-A983E9FDB23D}"/>
    <cellStyle name="Komma 2 3 2 2 2 2 4 2" xfId="3234" xr:uid="{0B466705-186A-458F-8FC1-6F3DFAE65F85}"/>
    <cellStyle name="Komma 2 3 2 2 2 2 5" xfId="623" xr:uid="{DAC0175D-2227-4B4E-A9F7-C85F5AB60D68}"/>
    <cellStyle name="Komma 2 3 2 2 2 2 6" xfId="2303" xr:uid="{A3ECE2F3-9462-4D6A-AD6E-50B0F0AACD30}"/>
    <cellStyle name="Komma 2 3 2 2 2 3" xfId="795" xr:uid="{AD961955-CA65-4F6A-BBAE-9FADDC198216}"/>
    <cellStyle name="Komma 2 3 2 2 2 3 2" xfId="1827" xr:uid="{F0C1CF1B-891C-4DEC-A2A6-3BD5114295CF}"/>
    <cellStyle name="Komma 2 3 2 2 2 3 2 2" xfId="3406" xr:uid="{93A6E602-BAFB-43A9-A6F0-B098108E31C2}"/>
    <cellStyle name="Komma 2 3 2 2 2 3 3" xfId="2475" xr:uid="{7DBD63AE-42EF-4418-90E4-1AECB7153EDB}"/>
    <cellStyle name="Komma 2 3 2 2 2 4" xfId="1139" xr:uid="{E3DD5C1D-CC0E-4AEE-8395-FA9A20BCC83E}"/>
    <cellStyle name="Komma 2 3 2 2 2 4 2" xfId="2131" xr:uid="{40AF966F-BDA6-46F0-895A-EA2E17D77396}"/>
    <cellStyle name="Komma 2 3 2 2 2 5" xfId="1483" xr:uid="{F32EB833-D8B3-4D82-AA32-D2F894920B12}"/>
    <cellStyle name="Komma 2 3 2 2 2 5 2" xfId="3062" xr:uid="{5E5409CC-CE6E-4B78-BDB2-F85EDF47519E}"/>
    <cellStyle name="Komma 2 3 2 2 2 6" xfId="451" xr:uid="{CCBFE36D-2F57-4E45-B81A-4A3831AD6EEC}"/>
    <cellStyle name="Komma 2 3 2 2 2 7" xfId="2045" xr:uid="{8CB0780D-5C22-4C75-A263-BCDBB14E5EEB}"/>
    <cellStyle name="Komma 2 3 2 2 3" xfId="150" xr:uid="{A925C240-8D00-4B51-98BF-61276D019A4A}"/>
    <cellStyle name="Komma 2 3 2 2 3 2" xfId="322" xr:uid="{68838F3B-9F3B-491D-9112-DE46AF88E607}"/>
    <cellStyle name="Komma 2 3 2 2 3 2 2" xfId="1068" xr:uid="{9BCF65EE-948D-4C93-B97B-F5F148D58144}"/>
    <cellStyle name="Komma 2 3 2 2 3 2 2 2" xfId="2748" xr:uid="{772E2695-0E77-44F0-8DB8-D8607F5BD864}"/>
    <cellStyle name="Komma 2 3 2 2 3 2 3" xfId="1354" xr:uid="{F8E25C15-3C25-4372-AB89-D1B91211BF3C}"/>
    <cellStyle name="Komma 2 3 2 2 3 2 3 2" xfId="2991" xr:uid="{4A251D87-883F-4017-BFFA-C90214868673}"/>
    <cellStyle name="Komma 2 3 2 2 3 2 4" xfId="1698" xr:uid="{B99F09AC-A7FD-47A6-B067-DC813E1C01E2}"/>
    <cellStyle name="Komma 2 3 2 2 3 2 4 2" xfId="3277" xr:uid="{09912911-8BDB-4FB0-8AFA-A91A02535AE0}"/>
    <cellStyle name="Komma 2 3 2 2 3 2 5" xfId="666" xr:uid="{51AD0BF3-A8E9-46C6-BC0E-18B7416E1185}"/>
    <cellStyle name="Komma 2 3 2 2 3 2 6" xfId="2346" xr:uid="{17E2FA51-C636-4D48-88D6-89721AF52C9F}"/>
    <cellStyle name="Komma 2 3 2 2 3 3" xfId="838" xr:uid="{EC6F6D16-839F-46DC-88C6-740C1E4977DC}"/>
    <cellStyle name="Komma 2 3 2 2 3 3 2" xfId="1870" xr:uid="{A1C65D68-66E5-404A-B687-D0C8E76E4D1F}"/>
    <cellStyle name="Komma 2 3 2 2 3 3 2 2" xfId="3449" xr:uid="{17DE0A6D-BBE2-4A6A-8128-F876949F51FE}"/>
    <cellStyle name="Komma 2 3 2 2 3 3 3" xfId="2518" xr:uid="{ABD7B6A6-6C8D-479E-81D1-61C204239510}"/>
    <cellStyle name="Komma 2 3 2 2 3 4" xfId="1182" xr:uid="{8E65A2BA-48F8-43DA-B427-B34E20B6D045}"/>
    <cellStyle name="Komma 2 3 2 2 3 4 2" xfId="2819" xr:uid="{AFABAB54-5FC1-470C-865B-17DB53072EA4}"/>
    <cellStyle name="Komma 2 3 2 2 3 5" xfId="1526" xr:uid="{8BF1B7ED-8E5B-4F3E-844D-A10945EC4101}"/>
    <cellStyle name="Komma 2 3 2 2 3 5 2" xfId="3105" xr:uid="{B0E842FB-B266-4C41-8424-CDE907E8B650}"/>
    <cellStyle name="Komma 2 3 2 2 3 6" xfId="494" xr:uid="{21326153-0B1A-4182-A35A-DAE2390C190F}"/>
    <cellStyle name="Komma 2 3 2 2 3 7" xfId="2174" xr:uid="{F65DCBE1-3C05-45A2-85D4-59DB704DC294}"/>
    <cellStyle name="Komma 2 3 2 2 4" xfId="193" xr:uid="{CF266EE7-FFAA-40B8-B904-B060527C67A4}"/>
    <cellStyle name="Komma 2 3 2 2 4 2" xfId="365" xr:uid="{7DF58EF1-A3A1-4E3D-AA1B-70D502AF871F}"/>
    <cellStyle name="Komma 2 3 2 2 4 2 2" xfId="1111" xr:uid="{C7FD4AA8-85B5-4528-96B8-E05F65932B20}"/>
    <cellStyle name="Komma 2 3 2 2 4 2 2 2" xfId="2791" xr:uid="{DBAE548D-05CF-4F62-A107-241DA3C18AEA}"/>
    <cellStyle name="Komma 2 3 2 2 4 2 3" xfId="1397" xr:uid="{22D91367-C6C6-4577-B264-D1A66CDC2E83}"/>
    <cellStyle name="Komma 2 3 2 2 4 2 3 2" xfId="3034" xr:uid="{D80B756D-C3B5-4015-9A45-DD6B6DFE114E}"/>
    <cellStyle name="Komma 2 3 2 2 4 2 4" xfId="1741" xr:uid="{A616CE44-E619-450C-B9AF-C3629C7D4C5B}"/>
    <cellStyle name="Komma 2 3 2 2 4 2 4 2" xfId="3320" xr:uid="{502B3798-A348-47E9-AAB8-89E8D79D813F}"/>
    <cellStyle name="Komma 2 3 2 2 4 2 5" xfId="709" xr:uid="{C998CD2B-5FDC-4831-B53B-887587C875E5}"/>
    <cellStyle name="Komma 2 3 2 2 4 2 6" xfId="2389" xr:uid="{F6CDAAFB-9BE8-4E92-ABF8-C0511C228CB4}"/>
    <cellStyle name="Komma 2 3 2 2 4 3" xfId="939" xr:uid="{C0159090-06C0-401A-BD78-A772421DDEF5}"/>
    <cellStyle name="Komma 2 3 2 2 4 3 2" xfId="2619" xr:uid="{BE94AE96-92C8-41BF-935B-1BF688EC58FA}"/>
    <cellStyle name="Komma 2 3 2 2 4 4" xfId="1225" xr:uid="{FB6B2103-6EC1-4924-B09A-D45AE9C86D1D}"/>
    <cellStyle name="Komma 2 3 2 2 4 4 2" xfId="2862" xr:uid="{83E6C0E2-C8B5-4683-A545-A09EF03EDCBB}"/>
    <cellStyle name="Komma 2 3 2 2 4 5" xfId="1569" xr:uid="{FE3B3807-B674-41B9-81D4-898A4E355330}"/>
    <cellStyle name="Komma 2 3 2 2 4 5 2" xfId="3148" xr:uid="{99F80926-806C-4048-9E41-716C3062B656}"/>
    <cellStyle name="Komma 2 3 2 2 4 6" xfId="537" xr:uid="{BED97691-016C-432A-BBA4-9D4EB2BD1BE8}"/>
    <cellStyle name="Komma 2 3 2 2 4 7" xfId="2217" xr:uid="{DAA4F5BE-65D9-401F-97D9-3AEE42FCD773}"/>
    <cellStyle name="Komma 2 3 2 2 5" xfId="236" xr:uid="{4E07B624-5E9A-410D-AD26-B47FD8FE2F10}"/>
    <cellStyle name="Komma 2 3 2 2 5 2" xfId="982" xr:uid="{708D42C0-9B5D-4969-BE82-9FA711BB6324}"/>
    <cellStyle name="Komma 2 3 2 2 5 2 2" xfId="2662" xr:uid="{98E7C54C-25FB-4542-B2DA-03ED6FC00B11}"/>
    <cellStyle name="Komma 2 3 2 2 5 3" xfId="1268" xr:uid="{B5AEB3F0-8CEC-44A6-B828-D6CC2ECF66FC}"/>
    <cellStyle name="Komma 2 3 2 2 5 3 2" xfId="2905" xr:uid="{D30C631E-900A-4C20-8274-6D15ED7F12F3}"/>
    <cellStyle name="Komma 2 3 2 2 5 4" xfId="1612" xr:uid="{A5311C2D-0C5E-4A43-AB7A-71CE9336D81C}"/>
    <cellStyle name="Komma 2 3 2 2 5 4 2" xfId="3191" xr:uid="{0CD1AA50-DCC9-4FDC-8790-6365464E40DB}"/>
    <cellStyle name="Komma 2 3 2 2 5 5" xfId="580" xr:uid="{A489FB9C-0C05-4C07-B9C8-BD9501DCB295}"/>
    <cellStyle name="Komma 2 3 2 2 5 6" xfId="2260" xr:uid="{C4C90815-A632-434A-8FCF-72E9112ED618}"/>
    <cellStyle name="Komma 2 3 2 2 6" xfId="752" xr:uid="{63FD2EDC-7D16-4194-A952-2C0FAA9CCF6A}"/>
    <cellStyle name="Komma 2 3 2 2 6 2" xfId="1784" xr:uid="{23E45BD3-09AE-45A9-8EAB-7C5ECA8AB441}"/>
    <cellStyle name="Komma 2 3 2 2 6 2 2" xfId="3363" xr:uid="{0E44B9CF-2123-4B44-92F9-3FC1FDFC8814}"/>
    <cellStyle name="Komma 2 3 2 2 6 3" xfId="2432" xr:uid="{F2A8BFA3-D65F-4470-94B6-799AA1702824}"/>
    <cellStyle name="Komma 2 3 2 2 7" xfId="896" xr:uid="{6D47EDD7-043C-4518-8386-3C5FD54A658E}"/>
    <cellStyle name="Komma 2 3 2 2 7 2" xfId="1928" xr:uid="{BFBD5AE7-0F1B-4812-940B-56C593F16640}"/>
    <cellStyle name="Komma 2 3 2 2 7 2 2" xfId="3507" xr:uid="{243A55E1-AB56-484A-A6DF-2B656E10C1C9}"/>
    <cellStyle name="Komma 2 3 2 2 7 3" xfId="2576" xr:uid="{D05DB795-81A4-4550-B0DB-F189AF64C376}"/>
    <cellStyle name="Komma 2 3 2 2 8" xfId="1440" xr:uid="{BF1B7D37-AE4D-4573-93B6-C3C9E8D89D46}"/>
    <cellStyle name="Komma 2 3 2 2 8 2" xfId="2088" xr:uid="{F84716A2-00F9-4BAE-A444-5626F7EF595E}"/>
    <cellStyle name="Komma 2 3 2 2 9" xfId="408" xr:uid="{1298A412-8893-4ECE-A9F9-35306D336683}"/>
    <cellStyle name="Komma 2 3 2 3" xfId="78" xr:uid="{EAB3AEE0-948F-4A98-8BE1-481FCA7AC867}"/>
    <cellStyle name="Komma 2 3 2 3 10" xfId="2016" xr:uid="{49B5AE5B-5D5D-4FEC-87A3-510430721B68}"/>
    <cellStyle name="Komma 2 3 2 3 2" xfId="121" xr:uid="{C5C015E8-019C-49F4-B628-F7437DAD56B0}"/>
    <cellStyle name="Komma 2 3 2 3 2 2" xfId="293" xr:uid="{26F02FBB-2BEA-4DF0-9D1F-CBCC48ADEB2A}"/>
    <cellStyle name="Komma 2 3 2 3 2 2 2" xfId="1039" xr:uid="{05EF0741-D0A9-4BBD-9A8F-66BCD9EF6937}"/>
    <cellStyle name="Komma 2 3 2 3 2 2 2 2" xfId="2719" xr:uid="{88C738CD-4456-4C71-A4D1-CB3278BB7A1D}"/>
    <cellStyle name="Komma 2 3 2 3 2 2 3" xfId="1325" xr:uid="{407BB14D-2C65-4017-AD8E-29C5B0BA17B9}"/>
    <cellStyle name="Komma 2 3 2 3 2 2 3 2" xfId="2962" xr:uid="{1CD8E557-7361-427A-B2ED-9752911A0D6A}"/>
    <cellStyle name="Komma 2 3 2 3 2 2 4" xfId="1669" xr:uid="{4B3136BD-FA5C-4B24-83B1-AFE100163D75}"/>
    <cellStyle name="Komma 2 3 2 3 2 2 4 2" xfId="3248" xr:uid="{E954EEF8-7C73-4E4F-833A-7441FFB50331}"/>
    <cellStyle name="Komma 2 3 2 3 2 2 5" xfId="637" xr:uid="{E256B563-7423-465B-B822-B6AE5D98D866}"/>
    <cellStyle name="Komma 2 3 2 3 2 2 6" xfId="2317" xr:uid="{49BB47AC-E3A5-4096-A598-486F66701032}"/>
    <cellStyle name="Komma 2 3 2 3 2 3" xfId="809" xr:uid="{4B334186-78F3-4723-98BF-FDBFB30D9AFA}"/>
    <cellStyle name="Komma 2 3 2 3 2 3 2" xfId="1841" xr:uid="{0BAD0778-D80C-47AA-9D76-F731D958720F}"/>
    <cellStyle name="Komma 2 3 2 3 2 3 2 2" xfId="3420" xr:uid="{1E53D83C-1BBE-424E-BD40-B0E9E9743D59}"/>
    <cellStyle name="Komma 2 3 2 3 2 3 3" xfId="2489" xr:uid="{5BA9DD4D-E3BF-441E-B800-992C5175D821}"/>
    <cellStyle name="Komma 2 3 2 3 2 4" xfId="1153" xr:uid="{3F8B57B0-99AC-42A5-9201-63D956995686}"/>
    <cellStyle name="Komma 2 3 2 3 2 4 2" xfId="2145" xr:uid="{7B9F85FC-E8CE-4833-9445-72296DC5B2A6}"/>
    <cellStyle name="Komma 2 3 2 3 2 5" xfId="1497" xr:uid="{78F5D758-7565-40AC-B583-4F46C7EDC030}"/>
    <cellStyle name="Komma 2 3 2 3 2 5 2" xfId="3076" xr:uid="{E4D6421C-D153-4D4D-BF95-872D936A4FF1}"/>
    <cellStyle name="Komma 2 3 2 3 2 6" xfId="465" xr:uid="{C04B168F-F0B6-41D8-8ABE-46B8336FD238}"/>
    <cellStyle name="Komma 2 3 2 3 2 7" xfId="2059" xr:uid="{3D1E5ED1-CC56-4DD7-A24D-D7DA32E1AA5A}"/>
    <cellStyle name="Komma 2 3 2 3 3" xfId="164" xr:uid="{E1BE0D6B-5E28-4C0A-92EB-36307BD0D1A1}"/>
    <cellStyle name="Komma 2 3 2 3 3 2" xfId="336" xr:uid="{568C5312-4801-44B9-A0D6-FC35D7111E42}"/>
    <cellStyle name="Komma 2 3 2 3 3 2 2" xfId="1082" xr:uid="{03AAB94D-04FD-469E-A072-62F8DC532111}"/>
    <cellStyle name="Komma 2 3 2 3 3 2 2 2" xfId="2762" xr:uid="{D3515330-E3B5-4363-8096-0574E85D1906}"/>
    <cellStyle name="Komma 2 3 2 3 3 2 3" xfId="1368" xr:uid="{277EB70C-E282-4E59-9AF3-18CBB1576516}"/>
    <cellStyle name="Komma 2 3 2 3 3 2 3 2" xfId="3005" xr:uid="{5DA755F6-B2A2-4FD1-8496-0E3A39B15F1F}"/>
    <cellStyle name="Komma 2 3 2 3 3 2 4" xfId="1712" xr:uid="{75D0D2B5-75AD-47EF-A445-E2B0604D172D}"/>
    <cellStyle name="Komma 2 3 2 3 3 2 4 2" xfId="3291" xr:uid="{CA9CABB8-A3B0-453F-AE0A-CD0A59DE11FA}"/>
    <cellStyle name="Komma 2 3 2 3 3 2 5" xfId="680" xr:uid="{E88A8C02-C107-47DC-B388-A564FD31264C}"/>
    <cellStyle name="Komma 2 3 2 3 3 2 6" xfId="2360" xr:uid="{D091DD5B-F7A4-46CD-84B6-60CA8D7A5EF7}"/>
    <cellStyle name="Komma 2 3 2 3 3 3" xfId="852" xr:uid="{C8FF9EF5-9D4A-4B0B-81DF-1DEA0C8086F3}"/>
    <cellStyle name="Komma 2 3 2 3 3 3 2" xfId="1884" xr:uid="{AF83CFEF-5A18-4079-BA55-A2BAB2FB42CC}"/>
    <cellStyle name="Komma 2 3 2 3 3 3 2 2" xfId="3463" xr:uid="{CEBEC99F-7816-4483-AFCD-E2403C5EA24C}"/>
    <cellStyle name="Komma 2 3 2 3 3 3 3" xfId="2532" xr:uid="{827B0ABB-5A7F-4BB9-ABA6-890B74D18481}"/>
    <cellStyle name="Komma 2 3 2 3 3 4" xfId="1196" xr:uid="{B37094FE-D14C-4459-8BC8-93585338FC2D}"/>
    <cellStyle name="Komma 2 3 2 3 3 4 2" xfId="2833" xr:uid="{6DA15DCD-8413-41D6-B6FD-27981423666A}"/>
    <cellStyle name="Komma 2 3 2 3 3 5" xfId="1540" xr:uid="{FAA8220D-66A9-4838-87BA-BC522BEF3A8D}"/>
    <cellStyle name="Komma 2 3 2 3 3 5 2" xfId="3119" xr:uid="{D812FC13-4DCD-4CB5-B698-5563A7D508AE}"/>
    <cellStyle name="Komma 2 3 2 3 3 6" xfId="508" xr:uid="{4F141010-BAC1-4282-9BC1-BBDAE75986D8}"/>
    <cellStyle name="Komma 2 3 2 3 3 7" xfId="2188" xr:uid="{DD8EC51B-A7C7-4002-A006-A3E4BA90CADE}"/>
    <cellStyle name="Komma 2 3 2 3 4" xfId="207" xr:uid="{0A418D27-0F07-4652-BF73-24096DB89974}"/>
    <cellStyle name="Komma 2 3 2 3 4 2" xfId="379" xr:uid="{E3E6BA18-EA6D-4AC8-8C8C-6F095A0294D8}"/>
    <cellStyle name="Komma 2 3 2 3 4 2 2" xfId="1125" xr:uid="{4ED4B02D-CE69-43A5-A4CE-DDCA286CCED2}"/>
    <cellStyle name="Komma 2 3 2 3 4 2 2 2" xfId="2805" xr:uid="{2FC2D024-8308-4E3F-BC2A-19D636FEBAD2}"/>
    <cellStyle name="Komma 2 3 2 3 4 2 3" xfId="1411" xr:uid="{8A9F115C-DA5F-4BA4-BA05-3480147AC083}"/>
    <cellStyle name="Komma 2 3 2 3 4 2 3 2" xfId="3048" xr:uid="{55219198-AC4F-4F17-B7B2-F748A8AFC713}"/>
    <cellStyle name="Komma 2 3 2 3 4 2 4" xfId="1755" xr:uid="{6F99F483-17EC-42E3-ABB3-75D8F3C941AE}"/>
    <cellStyle name="Komma 2 3 2 3 4 2 4 2" xfId="3334" xr:uid="{20A12167-FAED-4D7A-93AD-2C9F3AC69E49}"/>
    <cellStyle name="Komma 2 3 2 3 4 2 5" xfId="723" xr:uid="{7A1E472E-45E6-485C-B3C0-3CDEF6FD693D}"/>
    <cellStyle name="Komma 2 3 2 3 4 2 6" xfId="2403" xr:uid="{FA8D82DE-8830-448D-99FE-EB6063A53B0C}"/>
    <cellStyle name="Komma 2 3 2 3 4 3" xfId="953" xr:uid="{8B8032F2-6404-4F81-82DD-B0C0ECBBAD90}"/>
    <cellStyle name="Komma 2 3 2 3 4 3 2" xfId="2633" xr:uid="{CC944669-C99F-42D7-9938-59F2790E784B}"/>
    <cellStyle name="Komma 2 3 2 3 4 4" xfId="1239" xr:uid="{D23F27A9-5C44-433A-BC3E-37352CAADD8F}"/>
    <cellStyle name="Komma 2 3 2 3 4 4 2" xfId="2876" xr:uid="{7F72F533-646A-4E3C-B311-7DDF0A997E28}"/>
    <cellStyle name="Komma 2 3 2 3 4 5" xfId="1583" xr:uid="{D32515FF-CC36-42AD-B983-18ED0DBD7626}"/>
    <cellStyle name="Komma 2 3 2 3 4 5 2" xfId="3162" xr:uid="{A3D1AD9E-686E-4871-A0CC-B27DD06A8486}"/>
    <cellStyle name="Komma 2 3 2 3 4 6" xfId="551" xr:uid="{4C341368-9F17-48C6-B2FB-30BC8ACC4DFA}"/>
    <cellStyle name="Komma 2 3 2 3 4 7" xfId="2231" xr:uid="{CE82074D-438D-4352-8943-8244E62FAA5B}"/>
    <cellStyle name="Komma 2 3 2 3 5" xfId="250" xr:uid="{17934C28-78AC-48AA-9663-18E1123864B6}"/>
    <cellStyle name="Komma 2 3 2 3 5 2" xfId="996" xr:uid="{7CACC000-6E2F-4734-9D79-BC7A7008E281}"/>
    <cellStyle name="Komma 2 3 2 3 5 2 2" xfId="2676" xr:uid="{5B3FF406-8487-4D2E-B3E1-BA8FF57C2501}"/>
    <cellStyle name="Komma 2 3 2 3 5 3" xfId="1282" xr:uid="{C6C3C338-8FBC-43B7-8A40-4C128C594E07}"/>
    <cellStyle name="Komma 2 3 2 3 5 3 2" xfId="2919" xr:uid="{6F05F2B7-6FE5-4FDA-BADC-E8451CB8A3FE}"/>
    <cellStyle name="Komma 2 3 2 3 5 4" xfId="1626" xr:uid="{74AF9EDA-C46A-4306-B332-624F94C51704}"/>
    <cellStyle name="Komma 2 3 2 3 5 4 2" xfId="3205" xr:uid="{0726218E-ABCD-4434-A959-0F082D53B66F}"/>
    <cellStyle name="Komma 2 3 2 3 5 5" xfId="594" xr:uid="{9D1F6688-6C91-4464-A175-F25C5192DAA9}"/>
    <cellStyle name="Komma 2 3 2 3 5 6" xfId="2274" xr:uid="{335B97DA-2D60-483F-A0A1-94A1CF7C3D12}"/>
    <cellStyle name="Komma 2 3 2 3 6" xfId="766" xr:uid="{9A142C16-B31F-4E63-BB62-130AFF10C440}"/>
    <cellStyle name="Komma 2 3 2 3 6 2" xfId="1798" xr:uid="{CE2E8101-A525-471D-A76D-58CF8BA80EA4}"/>
    <cellStyle name="Komma 2 3 2 3 6 2 2" xfId="3377" xr:uid="{F6A0BC28-49CB-4737-B7B4-0A07F600157B}"/>
    <cellStyle name="Komma 2 3 2 3 6 3" xfId="2446" xr:uid="{BD842009-FBA9-4DC3-84A2-B2FA1CA99EFA}"/>
    <cellStyle name="Komma 2 3 2 3 7" xfId="910" xr:uid="{9207CAEE-252F-448F-8043-6CDF115CDD1F}"/>
    <cellStyle name="Komma 2 3 2 3 7 2" xfId="1942" xr:uid="{2A83C1F5-41BC-43A3-932C-BF4829652D57}"/>
    <cellStyle name="Komma 2 3 2 3 7 2 2" xfId="3521" xr:uid="{7D1F3BA1-88B3-49D1-9831-7B3FA10A4152}"/>
    <cellStyle name="Komma 2 3 2 3 7 3" xfId="2590" xr:uid="{E8FBECE3-FBBC-4D9D-ABF5-64DA1430BA45}"/>
    <cellStyle name="Komma 2 3 2 3 8" xfId="1454" xr:uid="{11DD409A-D999-45D9-8CB8-210A712BE936}"/>
    <cellStyle name="Komma 2 3 2 3 8 2" xfId="2102" xr:uid="{DB7EE521-1F46-4EA5-9DE9-93AE84D4F4B9}"/>
    <cellStyle name="Komma 2 3 2 3 9" xfId="422" xr:uid="{5BD9BDC7-10A1-4D05-9826-1E7BF01F1E15}"/>
    <cellStyle name="Komma 2 3 2 4" xfId="92" xr:uid="{C35ABD8B-9610-491A-B6B9-C0DEAC4E1393}"/>
    <cellStyle name="Komma 2 3 2 4 2" xfId="264" xr:uid="{68FF20C0-27BF-495E-AF43-9687CE41AEEC}"/>
    <cellStyle name="Komma 2 3 2 4 2 2" xfId="1010" xr:uid="{82C7CA78-186A-4BEB-8756-22D64805940A}"/>
    <cellStyle name="Komma 2 3 2 4 2 2 2" xfId="2690" xr:uid="{080B0EF8-C1D0-4C7B-9ECD-1DB8FAB98669}"/>
    <cellStyle name="Komma 2 3 2 4 2 3" xfId="1296" xr:uid="{A06074E0-DDF2-4D88-9B66-9AB193C45502}"/>
    <cellStyle name="Komma 2 3 2 4 2 3 2" xfId="2933" xr:uid="{7DD7987B-7320-455C-A154-B1BA59272B70}"/>
    <cellStyle name="Komma 2 3 2 4 2 4" xfId="1640" xr:uid="{348E3674-4EA3-4780-A939-780B6723C20D}"/>
    <cellStyle name="Komma 2 3 2 4 2 4 2" xfId="3219" xr:uid="{97F09613-D087-4913-B443-139C7DA36402}"/>
    <cellStyle name="Komma 2 3 2 4 2 5" xfId="608" xr:uid="{3D84DE3E-EF63-4A06-B5B2-C074E114629C}"/>
    <cellStyle name="Komma 2 3 2 4 2 6" xfId="2288" xr:uid="{B91F16AC-B7F7-49A2-A039-662E33626AD4}"/>
    <cellStyle name="Komma 2 3 2 4 3" xfId="780" xr:uid="{2A40E43B-C5E3-47C4-A684-E190DABC7EBC}"/>
    <cellStyle name="Komma 2 3 2 4 3 2" xfId="1812" xr:uid="{0F3A7B45-539B-4453-A21A-01F647114CC0}"/>
    <cellStyle name="Komma 2 3 2 4 3 2 2" xfId="3391" xr:uid="{AE0066AF-1C9F-4EED-80E5-D27AE6AE7871}"/>
    <cellStyle name="Komma 2 3 2 4 3 3" xfId="2460" xr:uid="{568A7406-E450-4730-96C3-83F8765044F6}"/>
    <cellStyle name="Komma 2 3 2 4 4" xfId="924" xr:uid="{D111B735-F6C3-4AF0-BD2F-67BF4673B264}"/>
    <cellStyle name="Komma 2 3 2 4 4 2" xfId="1956" xr:uid="{88684C3E-9473-4778-B51D-C3FE2410585E}"/>
    <cellStyle name="Komma 2 3 2 4 4 2 2" xfId="3535" xr:uid="{6FAC7A21-0C54-4D5A-A77E-4F1AF4F18DE2}"/>
    <cellStyle name="Komma 2 3 2 4 4 3" xfId="2604" xr:uid="{9331A8EE-D352-49DD-A30A-40092374F7F2}"/>
    <cellStyle name="Komma 2 3 2 4 5" xfId="1468" xr:uid="{0A493DFD-424C-4716-B3E5-5358AECE7811}"/>
    <cellStyle name="Komma 2 3 2 4 5 2" xfId="2116" xr:uid="{DE64D914-555C-42CD-B820-9063F4772C75}"/>
    <cellStyle name="Komma 2 3 2 4 6" xfId="436" xr:uid="{40DF6CA8-A533-432B-AC0A-740D605F9643}"/>
    <cellStyle name="Komma 2 3 2 4 7" xfId="1987" xr:uid="{AD5731AD-D3D5-47EC-979C-A031462352AF}"/>
    <cellStyle name="Komma 2 3 2 5" xfId="135" xr:uid="{739DC29B-99CF-4DB7-8AF4-CFE8E96C2EFF}"/>
    <cellStyle name="Komma 2 3 2 5 2" xfId="307" xr:uid="{51CFBB36-0363-4414-9D8F-633C13858C9D}"/>
    <cellStyle name="Komma 2 3 2 5 2 2" xfId="1053" xr:uid="{61A09C23-0117-4D74-8AAB-526F3165F8E6}"/>
    <cellStyle name="Komma 2 3 2 5 2 2 2" xfId="2733" xr:uid="{B1F759E8-9784-48BB-A29B-28E060213B85}"/>
    <cellStyle name="Komma 2 3 2 5 2 3" xfId="1339" xr:uid="{1A1B3EE8-EE73-44DD-8F9C-33393208A94A}"/>
    <cellStyle name="Komma 2 3 2 5 2 3 2" xfId="2976" xr:uid="{9353F981-101E-4816-959C-747B58ECEB29}"/>
    <cellStyle name="Komma 2 3 2 5 2 4" xfId="1683" xr:uid="{AD010D62-1ED1-467D-9DD1-D425C21EEB1A}"/>
    <cellStyle name="Komma 2 3 2 5 2 4 2" xfId="3262" xr:uid="{39CCBAB4-E128-4051-9A79-5620D853728A}"/>
    <cellStyle name="Komma 2 3 2 5 2 5" xfId="651" xr:uid="{C968DAFC-068E-45A6-989D-24F40341FA52}"/>
    <cellStyle name="Komma 2 3 2 5 2 6" xfId="2331" xr:uid="{CB3E6A4C-2AAA-4750-94F2-CEE781FF8FCB}"/>
    <cellStyle name="Komma 2 3 2 5 3" xfId="823" xr:uid="{F870830F-BF32-415B-BDB5-AEB8B96D1903}"/>
    <cellStyle name="Komma 2 3 2 5 3 2" xfId="1855" xr:uid="{10B61B33-0AF5-4A6A-85D0-746A7A7D3023}"/>
    <cellStyle name="Komma 2 3 2 5 3 2 2" xfId="3434" xr:uid="{2A69F180-61C3-4FAC-9A6B-79028E796C8C}"/>
    <cellStyle name="Komma 2 3 2 5 3 3" xfId="2503" xr:uid="{9B12F6AC-D9B4-4E7C-B5D2-B4963FCFF0E4}"/>
    <cellStyle name="Komma 2 3 2 5 4" xfId="1167" xr:uid="{F197C336-183F-4A87-9DB3-A3A7E52C5BBB}"/>
    <cellStyle name="Komma 2 3 2 5 4 2" xfId="2159" xr:uid="{215C5A31-2B8A-4AE3-AAD1-CEB152EE929F}"/>
    <cellStyle name="Komma 2 3 2 5 5" xfId="1511" xr:uid="{A547F633-71F1-4076-BDFF-C65C6B28D5BC}"/>
    <cellStyle name="Komma 2 3 2 5 5 2" xfId="3090" xr:uid="{41C2B7B8-A3AE-41EE-BD5A-CD12B2AC2F26}"/>
    <cellStyle name="Komma 2 3 2 5 6" xfId="479" xr:uid="{CB07EB5C-C807-4947-B060-952DE32944AC}"/>
    <cellStyle name="Komma 2 3 2 5 7" xfId="2030" xr:uid="{FDF12F63-3268-49EE-B59B-5E6DA15DCC3E}"/>
    <cellStyle name="Komma 2 3 2 6" xfId="178" xr:uid="{F1902A08-6401-49D8-8C4C-FC00DD039FA8}"/>
    <cellStyle name="Komma 2 3 2 6 2" xfId="350" xr:uid="{8A734767-A862-4C0D-B914-39C15F7496F1}"/>
    <cellStyle name="Komma 2 3 2 6 2 2" xfId="1096" xr:uid="{FBF6A307-CF5E-4656-8E36-869ED156FA7D}"/>
    <cellStyle name="Komma 2 3 2 6 2 2 2" xfId="2776" xr:uid="{5409CEC2-5EF2-4EB9-BE71-2DAE2B1B8FE9}"/>
    <cellStyle name="Komma 2 3 2 6 2 3" xfId="1382" xr:uid="{7A7CC121-7880-4478-9A7B-019C851E8D14}"/>
    <cellStyle name="Komma 2 3 2 6 2 3 2" xfId="3019" xr:uid="{C8B43340-174F-4FD5-B963-D253764E9733}"/>
    <cellStyle name="Komma 2 3 2 6 2 4" xfId="1726" xr:uid="{31370A1D-9853-4BF2-A590-7AD802B9F5A2}"/>
    <cellStyle name="Komma 2 3 2 6 2 4 2" xfId="3305" xr:uid="{F4A0BE3A-0686-4A6A-B075-5B6A194F3650}"/>
    <cellStyle name="Komma 2 3 2 6 2 5" xfId="694" xr:uid="{91942B46-D5C8-42E5-9841-59D80F21D684}"/>
    <cellStyle name="Komma 2 3 2 6 2 6" xfId="2374" xr:uid="{35E4FF47-19F5-4488-94F4-615F137EEA27}"/>
    <cellStyle name="Komma 2 3 2 6 3" xfId="866" xr:uid="{EDFA2B2D-51BF-4694-8423-75790FBE66B9}"/>
    <cellStyle name="Komma 2 3 2 6 3 2" xfId="1898" xr:uid="{CF0076AC-9C72-4C91-B20E-E82B846382E4}"/>
    <cellStyle name="Komma 2 3 2 6 3 2 2" xfId="3477" xr:uid="{D36AEB1F-9C3C-4887-8B91-BE4A4418F647}"/>
    <cellStyle name="Komma 2 3 2 6 3 3" xfId="2546" xr:uid="{73A72B9E-985A-4EC9-889B-A943B3E4A291}"/>
    <cellStyle name="Komma 2 3 2 6 4" xfId="1210" xr:uid="{2CAB06A5-9138-49A3-B3CC-E4ADB714ACFF}"/>
    <cellStyle name="Komma 2 3 2 6 4 2" xfId="2847" xr:uid="{FF19A900-DEC3-4999-863C-D60333358CE0}"/>
    <cellStyle name="Komma 2 3 2 6 5" xfId="1554" xr:uid="{453DC103-CA2B-4C8E-818E-D25C736C1611}"/>
    <cellStyle name="Komma 2 3 2 6 5 2" xfId="3133" xr:uid="{8F5E71C2-8EE1-4488-958D-DF04ECCEB210}"/>
    <cellStyle name="Komma 2 3 2 6 6" xfId="522" xr:uid="{6876014A-88C2-4821-9AEA-556A7C32BA82}"/>
    <cellStyle name="Komma 2 3 2 6 7" xfId="2202" xr:uid="{A743217B-5B2E-49C6-9EB1-FA149D482730}"/>
    <cellStyle name="Komma 2 3 2 7" xfId="221" xr:uid="{5FD8FE36-B757-4FC6-99EE-AB556D9C88DF}"/>
    <cellStyle name="Komma 2 3 2 7 2" xfId="967" xr:uid="{E4D8F57C-24CF-4925-AA54-74CCC547B3CA}"/>
    <cellStyle name="Komma 2 3 2 7 2 2" xfId="2647" xr:uid="{44E66436-FEB6-4335-B95B-B4630FF54B6B}"/>
    <cellStyle name="Komma 2 3 2 7 3" xfId="1253" xr:uid="{6571C6C8-B06E-4B7F-955D-7A775B5D0FC7}"/>
    <cellStyle name="Komma 2 3 2 7 3 2" xfId="2890" xr:uid="{6C76B3E5-5E71-4428-969B-F05E023BAE04}"/>
    <cellStyle name="Komma 2 3 2 7 4" xfId="1597" xr:uid="{4D5A3688-FA1D-42C4-95A6-957069829128}"/>
    <cellStyle name="Komma 2 3 2 7 4 2" xfId="3176" xr:uid="{27377647-0F63-4BC7-89E6-CBE5AE014582}"/>
    <cellStyle name="Komma 2 3 2 7 5" xfId="565" xr:uid="{68270567-E385-49EE-8BAD-907F399267B1}"/>
    <cellStyle name="Komma 2 3 2 7 6" xfId="2245" xr:uid="{666E8849-5A8B-4F63-A1D0-3538C6EDCCA0}"/>
    <cellStyle name="Komma 2 3 2 8" xfId="737" xr:uid="{307C9F11-EFEA-425E-8632-1E5F60014C73}"/>
    <cellStyle name="Komma 2 3 2 8 2" xfId="1769" xr:uid="{F283BDDC-4F98-4934-B974-F57923C6341C}"/>
    <cellStyle name="Komma 2 3 2 8 2 2" xfId="3348" xr:uid="{05177013-EC65-4E1D-ADF9-B6BE63C3E114}"/>
    <cellStyle name="Komma 2 3 2 8 3" xfId="2417" xr:uid="{80D2B5DA-7C60-430A-BA74-6FCD9A4A08A8}"/>
    <cellStyle name="Komma 2 3 2 9" xfId="881" xr:uid="{A570F575-DEAD-48B0-A8EB-46EAE79C5759}"/>
    <cellStyle name="Komma 2 3 2 9 2" xfId="1913" xr:uid="{EC43AF51-F183-4CD4-B37F-369DF1320F36}"/>
    <cellStyle name="Komma 2 3 2 9 2 2" xfId="3492" xr:uid="{61A74F59-F3E1-4082-AC0D-182BCCEF7A28}"/>
    <cellStyle name="Komma 2 3 2 9 3" xfId="2561" xr:uid="{3CD21748-6564-4085-8F10-77A9E318653E}"/>
    <cellStyle name="Komma 2 3 3" xfId="57" xr:uid="{711677A1-EB92-4F1A-80B9-2E00967C8E30}"/>
    <cellStyle name="Komma 2 3 3 10" xfId="1995" xr:uid="{85698AEA-0B4E-4738-B9EF-BEFABA0FE98A}"/>
    <cellStyle name="Komma 2 3 3 2" xfId="100" xr:uid="{F212C1FC-DB8C-4A2D-B71E-63A3D10E8343}"/>
    <cellStyle name="Komma 2 3 3 2 2" xfId="272" xr:uid="{9454CB92-2214-4BCC-A957-CE83A03D4D03}"/>
    <cellStyle name="Komma 2 3 3 2 2 2" xfId="1018" xr:uid="{4C97999C-A465-4873-A78B-35198B6856F6}"/>
    <cellStyle name="Komma 2 3 3 2 2 2 2" xfId="2698" xr:uid="{88FC819A-22FB-438E-9C8B-E6F01722D5F9}"/>
    <cellStyle name="Komma 2 3 3 2 2 3" xfId="1304" xr:uid="{ECF83673-EB13-49DB-9383-1F445BAC9B64}"/>
    <cellStyle name="Komma 2 3 3 2 2 3 2" xfId="2941" xr:uid="{4C0086E5-0CEC-4471-9D64-9837D6B9722F}"/>
    <cellStyle name="Komma 2 3 3 2 2 4" xfId="1648" xr:uid="{7841C4CA-803E-4531-ADBA-1AEF299DF8FF}"/>
    <cellStyle name="Komma 2 3 3 2 2 4 2" xfId="3227" xr:uid="{E2B47A12-9AA9-4315-9AC8-43B309BED9C6}"/>
    <cellStyle name="Komma 2 3 3 2 2 5" xfId="616" xr:uid="{3EAC8D0C-5F7E-40A9-BA20-CDF9FD7AF05F}"/>
    <cellStyle name="Komma 2 3 3 2 2 6" xfId="2296" xr:uid="{57D0F477-6AFB-4F12-B039-AE0FE341185C}"/>
    <cellStyle name="Komma 2 3 3 2 3" xfId="788" xr:uid="{B1E87151-D304-4B0F-B76A-86DFE71BC01C}"/>
    <cellStyle name="Komma 2 3 3 2 3 2" xfId="1820" xr:uid="{3F44F158-E11A-4C99-949B-C50EC67E003F}"/>
    <cellStyle name="Komma 2 3 3 2 3 2 2" xfId="3399" xr:uid="{E0F79095-84BA-425B-B2F3-CE28384B055D}"/>
    <cellStyle name="Komma 2 3 3 2 3 3" xfId="2468" xr:uid="{F1371F01-95E5-4DAB-A7A5-0FE44721E665}"/>
    <cellStyle name="Komma 2 3 3 2 4" xfId="1132" xr:uid="{66EB6C60-0F85-4641-BCB1-9E517B39FB89}"/>
    <cellStyle name="Komma 2 3 3 2 4 2" xfId="2124" xr:uid="{C05FC7F4-2C8E-4929-8881-853D2E467385}"/>
    <cellStyle name="Komma 2 3 3 2 5" xfId="1476" xr:uid="{967B2039-2B16-4E7B-8037-DE8A33E48EC7}"/>
    <cellStyle name="Komma 2 3 3 2 5 2" xfId="3055" xr:uid="{2EC0ECCC-7A70-4294-96CA-045535E844B6}"/>
    <cellStyle name="Komma 2 3 3 2 6" xfId="444" xr:uid="{B5FD8B1A-328E-4F51-BD35-CA9CC22D2896}"/>
    <cellStyle name="Komma 2 3 3 2 7" xfId="2038" xr:uid="{E02F6635-AADF-4502-8053-BC4A746E95DE}"/>
    <cellStyle name="Komma 2 3 3 3" xfId="143" xr:uid="{BC672920-C571-4066-B2D5-90D57AA7F817}"/>
    <cellStyle name="Komma 2 3 3 3 2" xfId="315" xr:uid="{5917950A-5806-4F68-8E3C-86361D491195}"/>
    <cellStyle name="Komma 2 3 3 3 2 2" xfId="1061" xr:uid="{9B2C975A-F9E8-4ABE-88DC-5C5DEE5210E8}"/>
    <cellStyle name="Komma 2 3 3 3 2 2 2" xfId="2741" xr:uid="{D77979A1-4A68-4B3F-93A9-E32FFF1682EE}"/>
    <cellStyle name="Komma 2 3 3 3 2 3" xfId="1347" xr:uid="{F6C7EAB6-6D56-4DE4-A700-82FA4EDAB171}"/>
    <cellStyle name="Komma 2 3 3 3 2 3 2" xfId="2984" xr:uid="{541B0932-F086-42B4-A499-80AD65EAEB61}"/>
    <cellStyle name="Komma 2 3 3 3 2 4" xfId="1691" xr:uid="{C7B24262-FCFE-4020-84CA-DA6D8ED1D4B8}"/>
    <cellStyle name="Komma 2 3 3 3 2 4 2" xfId="3270" xr:uid="{AE84954A-7967-42DB-A396-939005DED1D0}"/>
    <cellStyle name="Komma 2 3 3 3 2 5" xfId="659" xr:uid="{E9C17D70-8BC5-4500-89A7-E2A090591FCE}"/>
    <cellStyle name="Komma 2 3 3 3 2 6" xfId="2339" xr:uid="{162FB283-4509-4F24-A2AA-BE6043B73F38}"/>
    <cellStyle name="Komma 2 3 3 3 3" xfId="831" xr:uid="{3656617A-9992-4D6A-B898-2C451E019308}"/>
    <cellStyle name="Komma 2 3 3 3 3 2" xfId="1863" xr:uid="{ECB49720-A2C7-4C95-A6E0-DEEAA8E5FA14}"/>
    <cellStyle name="Komma 2 3 3 3 3 2 2" xfId="3442" xr:uid="{180F6610-913F-4154-B018-967352AF169D}"/>
    <cellStyle name="Komma 2 3 3 3 3 3" xfId="2511" xr:uid="{903EB993-3231-44C1-A80C-B22A3A0228BC}"/>
    <cellStyle name="Komma 2 3 3 3 4" xfId="1175" xr:uid="{293F2F0C-B29F-4557-B319-00120B9BB472}"/>
    <cellStyle name="Komma 2 3 3 3 4 2" xfId="2812" xr:uid="{8AAFC501-A3C1-4CEC-A887-0DD5AA086238}"/>
    <cellStyle name="Komma 2 3 3 3 5" xfId="1519" xr:uid="{F4A7C377-82C3-4A91-82F0-2252B557A3AD}"/>
    <cellStyle name="Komma 2 3 3 3 5 2" xfId="3098" xr:uid="{EC90C40D-03BA-4917-95FF-AFA74C37B32B}"/>
    <cellStyle name="Komma 2 3 3 3 6" xfId="487" xr:uid="{9A6C692C-6B80-4C66-8AB7-C67C82AE2A6C}"/>
    <cellStyle name="Komma 2 3 3 3 7" xfId="2167" xr:uid="{A81F505C-8EE5-4B25-B89D-3C1E2B2B0161}"/>
    <cellStyle name="Komma 2 3 3 4" xfId="186" xr:uid="{9AD746B2-85DE-49DB-9DC8-053B0644FF81}"/>
    <cellStyle name="Komma 2 3 3 4 2" xfId="358" xr:uid="{D99AB788-1FC7-4669-BAC7-A3B7B1BE08B2}"/>
    <cellStyle name="Komma 2 3 3 4 2 2" xfId="1104" xr:uid="{0B08C31D-4ECF-4750-8024-1C551180D776}"/>
    <cellStyle name="Komma 2 3 3 4 2 2 2" xfId="2784" xr:uid="{30F42198-1F03-472D-9426-F6738C4E831A}"/>
    <cellStyle name="Komma 2 3 3 4 2 3" xfId="1390" xr:uid="{982B7513-73E5-44A5-AA50-F795A421EFE3}"/>
    <cellStyle name="Komma 2 3 3 4 2 3 2" xfId="3027" xr:uid="{42B19629-F89F-472A-B02C-159E6F77A509}"/>
    <cellStyle name="Komma 2 3 3 4 2 4" xfId="1734" xr:uid="{6CD010A2-6CEE-4FAD-BFC5-2616798E4F42}"/>
    <cellStyle name="Komma 2 3 3 4 2 4 2" xfId="3313" xr:uid="{D8A98ED3-5693-4F03-AD73-96C37D7737AA}"/>
    <cellStyle name="Komma 2 3 3 4 2 5" xfId="702" xr:uid="{04260E0F-D807-49C6-8A78-A338A95F9040}"/>
    <cellStyle name="Komma 2 3 3 4 2 6" xfId="2382" xr:uid="{DABDCBCD-31FC-4C55-9A45-816815A58C74}"/>
    <cellStyle name="Komma 2 3 3 4 3" xfId="932" xr:uid="{63AB0784-9706-424D-ABFD-75DB60F529C1}"/>
    <cellStyle name="Komma 2 3 3 4 3 2" xfId="2612" xr:uid="{7BFDFF13-025F-4130-9674-76C79D3E198E}"/>
    <cellStyle name="Komma 2 3 3 4 4" xfId="1218" xr:uid="{74248A19-617E-4681-8E7C-31DA5AEADBBB}"/>
    <cellStyle name="Komma 2 3 3 4 4 2" xfId="2855" xr:uid="{214E7DCC-9E64-4C45-8769-80C0E7109AF4}"/>
    <cellStyle name="Komma 2 3 3 4 5" xfId="1562" xr:uid="{CF4DC56E-86A7-4A46-92EE-F191DBECF69A}"/>
    <cellStyle name="Komma 2 3 3 4 5 2" xfId="3141" xr:uid="{F3698D8F-BDC8-410C-88CF-3534D0125B25}"/>
    <cellStyle name="Komma 2 3 3 4 6" xfId="530" xr:uid="{A3849716-6BCC-473F-BA1B-BF52FAFE165F}"/>
    <cellStyle name="Komma 2 3 3 4 7" xfId="2210" xr:uid="{B022E68E-39E0-4B91-82C8-B1AD6D721046}"/>
    <cellStyle name="Komma 2 3 3 5" xfId="229" xr:uid="{7F38213D-2DB9-4575-BEB5-60919E5E740D}"/>
    <cellStyle name="Komma 2 3 3 5 2" xfId="975" xr:uid="{2F0F98CB-66FC-4CCD-BF26-B5615776A53E}"/>
    <cellStyle name="Komma 2 3 3 5 2 2" xfId="2655" xr:uid="{15A3B433-924D-4890-BFA6-3324D84551D0}"/>
    <cellStyle name="Komma 2 3 3 5 3" xfId="1261" xr:uid="{8DB4FDF8-68CC-4BAC-8324-2A1BD0B06D8F}"/>
    <cellStyle name="Komma 2 3 3 5 3 2" xfId="2898" xr:uid="{9F84D93F-9B6E-4022-BEDE-AD32235C428B}"/>
    <cellStyle name="Komma 2 3 3 5 4" xfId="1605" xr:uid="{BD05E818-EF48-4CC7-AFC3-8CA830FC90AA}"/>
    <cellStyle name="Komma 2 3 3 5 4 2" xfId="3184" xr:uid="{89C25F68-DB8A-49C2-967F-8D00A048B8F1}"/>
    <cellStyle name="Komma 2 3 3 5 5" xfId="573" xr:uid="{15D3DF11-D4BD-469A-83EC-29F571C78BE9}"/>
    <cellStyle name="Komma 2 3 3 5 6" xfId="2253" xr:uid="{FBEAF490-2B26-4837-9C00-BA810127D048}"/>
    <cellStyle name="Komma 2 3 3 6" xfId="745" xr:uid="{6CF24B67-E543-46DF-BEEA-F1F3A4B18C1C}"/>
    <cellStyle name="Komma 2 3 3 6 2" xfId="1777" xr:uid="{23B943FF-D0F7-44AC-A6CD-E8A917A95996}"/>
    <cellStyle name="Komma 2 3 3 6 2 2" xfId="3356" xr:uid="{924F8C87-0B91-4C74-807C-39D889BF4B6C}"/>
    <cellStyle name="Komma 2 3 3 6 3" xfId="2425" xr:uid="{2889DB91-6564-44E3-8C08-893E8DD89E53}"/>
    <cellStyle name="Komma 2 3 3 7" xfId="889" xr:uid="{1E36CA33-040E-445A-8606-0882FAF0C5B9}"/>
    <cellStyle name="Komma 2 3 3 7 2" xfId="1921" xr:uid="{DCC7A99B-2529-49C8-A889-F63D5C60C1B6}"/>
    <cellStyle name="Komma 2 3 3 7 2 2" xfId="3500" xr:uid="{F4E5D022-263B-4585-957E-EC950580BD87}"/>
    <cellStyle name="Komma 2 3 3 7 3" xfId="2569" xr:uid="{DF95D8AE-A09C-480A-B083-4E73796ED721}"/>
    <cellStyle name="Komma 2 3 3 8" xfId="1433" xr:uid="{50CA2C20-BA96-4B17-A41F-F78BB7A359B6}"/>
    <cellStyle name="Komma 2 3 3 8 2" xfId="2081" xr:uid="{D1DCB406-D3DC-4757-A277-D78ACA9F67D6}"/>
    <cellStyle name="Komma 2 3 3 9" xfId="401" xr:uid="{19BA7E27-FC7E-4AC8-95B1-E202B47486C7}"/>
    <cellStyle name="Komma 2 3 4" xfId="71" xr:uid="{B6F67790-1398-4903-BE20-EEABAA2A53EA}"/>
    <cellStyle name="Komma 2 3 4 10" xfId="2009" xr:uid="{3D6F23BA-8386-4F55-AC1F-0D9C32A4BABF}"/>
    <cellStyle name="Komma 2 3 4 2" xfId="114" xr:uid="{FD6BE76E-2A57-4DFA-9D41-D03C5CD42579}"/>
    <cellStyle name="Komma 2 3 4 2 2" xfId="286" xr:uid="{A33A01C2-C761-4D4F-896F-871746151B73}"/>
    <cellStyle name="Komma 2 3 4 2 2 2" xfId="1032" xr:uid="{D511564B-5A78-4D56-B3FF-4E9A3C5D0553}"/>
    <cellStyle name="Komma 2 3 4 2 2 2 2" xfId="2712" xr:uid="{335E70A0-095A-4B56-A48B-3F0A3F993D8D}"/>
    <cellStyle name="Komma 2 3 4 2 2 3" xfId="1318" xr:uid="{7408CD86-EA51-4700-81D5-E4DAE093B57C}"/>
    <cellStyle name="Komma 2 3 4 2 2 3 2" xfId="2955" xr:uid="{5A03AB0F-0E0B-4EA4-8C61-9249D9BEE16F}"/>
    <cellStyle name="Komma 2 3 4 2 2 4" xfId="1662" xr:uid="{BC6EB424-F898-4A74-AAD4-FB10ABBA40E9}"/>
    <cellStyle name="Komma 2 3 4 2 2 4 2" xfId="3241" xr:uid="{0B01AFD6-1124-4089-97B7-FEE27E74254C}"/>
    <cellStyle name="Komma 2 3 4 2 2 5" xfId="630" xr:uid="{26120D7B-E5D0-42C6-91CC-E556572A1E70}"/>
    <cellStyle name="Komma 2 3 4 2 2 6" xfId="2310" xr:uid="{F6F65226-9DED-4398-A3B7-5E014AF051EF}"/>
    <cellStyle name="Komma 2 3 4 2 3" xfId="802" xr:uid="{35E56CAA-8157-48DB-8973-39663FD84D5E}"/>
    <cellStyle name="Komma 2 3 4 2 3 2" xfId="1834" xr:uid="{284A4BF6-E7F7-4263-B34A-509F800B06E3}"/>
    <cellStyle name="Komma 2 3 4 2 3 2 2" xfId="3413" xr:uid="{CC53B496-A775-4569-B2B2-775AC284B54C}"/>
    <cellStyle name="Komma 2 3 4 2 3 3" xfId="2482" xr:uid="{EBAE5B21-B731-4260-AC11-BDA44C03E8D4}"/>
    <cellStyle name="Komma 2 3 4 2 4" xfId="1146" xr:uid="{009BCEEA-65C7-46BA-80F2-21D0DC223CA0}"/>
    <cellStyle name="Komma 2 3 4 2 4 2" xfId="2138" xr:uid="{80F41378-DE99-4EFC-8D55-52878BC3AF2B}"/>
    <cellStyle name="Komma 2 3 4 2 5" xfId="1490" xr:uid="{7BF79BFA-FBB7-48BE-BA3D-0B8EF918B4C1}"/>
    <cellStyle name="Komma 2 3 4 2 5 2" xfId="3069" xr:uid="{F9D53767-1DB3-4379-A7CE-CDF773C82522}"/>
    <cellStyle name="Komma 2 3 4 2 6" xfId="458" xr:uid="{D5E35889-A588-4431-A1F2-95B5CF40F371}"/>
    <cellStyle name="Komma 2 3 4 2 7" xfId="2052" xr:uid="{91E47D0E-8BB2-4C77-9A98-3B279709D4AA}"/>
    <cellStyle name="Komma 2 3 4 3" xfId="157" xr:uid="{E2D3359B-BC19-4B36-A05E-D21253905EE6}"/>
    <cellStyle name="Komma 2 3 4 3 2" xfId="329" xr:uid="{964B2912-DB91-42F3-82B8-45D3BA39031D}"/>
    <cellStyle name="Komma 2 3 4 3 2 2" xfId="1075" xr:uid="{4C683340-DB9E-43E9-AD8D-21E62DC26A63}"/>
    <cellStyle name="Komma 2 3 4 3 2 2 2" xfId="2755" xr:uid="{1D4278F0-9D9E-4487-8202-1822EC1A201F}"/>
    <cellStyle name="Komma 2 3 4 3 2 3" xfId="1361" xr:uid="{BD6BA774-015C-404F-81C5-638481222348}"/>
    <cellStyle name="Komma 2 3 4 3 2 3 2" xfId="2998" xr:uid="{7DCD13A6-85AE-4CFC-AB64-607072C83099}"/>
    <cellStyle name="Komma 2 3 4 3 2 4" xfId="1705" xr:uid="{AE029303-BAC8-4981-81C3-42612ED8C447}"/>
    <cellStyle name="Komma 2 3 4 3 2 4 2" xfId="3284" xr:uid="{19E4D6C9-60F3-4D55-9728-1738968A9EB1}"/>
    <cellStyle name="Komma 2 3 4 3 2 5" xfId="673" xr:uid="{F896A0FD-CBE7-4ADD-B59A-D7309F196495}"/>
    <cellStyle name="Komma 2 3 4 3 2 6" xfId="2353" xr:uid="{EFE54007-0B01-4721-A3C6-39CBF1F8DC4B}"/>
    <cellStyle name="Komma 2 3 4 3 3" xfId="845" xr:uid="{EAFA34C6-F0C4-4DB0-9C1C-5F281007C93D}"/>
    <cellStyle name="Komma 2 3 4 3 3 2" xfId="1877" xr:uid="{24164112-933A-4A64-A5E7-7A82E4228DB8}"/>
    <cellStyle name="Komma 2 3 4 3 3 2 2" xfId="3456" xr:uid="{A0A687D0-90F5-4620-8997-18547BDDCB2C}"/>
    <cellStyle name="Komma 2 3 4 3 3 3" xfId="2525" xr:uid="{4D271182-BE76-4FF3-BCD9-646FDD86F5AA}"/>
    <cellStyle name="Komma 2 3 4 3 4" xfId="1189" xr:uid="{8B887F24-2C2B-4948-8593-7A86EC131D63}"/>
    <cellStyle name="Komma 2 3 4 3 4 2" xfId="2826" xr:uid="{202DD04B-2410-4CAA-8B38-D38B95D7732B}"/>
    <cellStyle name="Komma 2 3 4 3 5" xfId="1533" xr:uid="{3B34272F-F2DD-4A2B-8F50-5F3532EEE71A}"/>
    <cellStyle name="Komma 2 3 4 3 5 2" xfId="3112" xr:uid="{E2D7028F-71F5-4826-8132-F97C140213DA}"/>
    <cellStyle name="Komma 2 3 4 3 6" xfId="501" xr:uid="{34CC6FF3-6D6B-4CC2-AC57-678742D57C01}"/>
    <cellStyle name="Komma 2 3 4 3 7" xfId="2181" xr:uid="{560D556F-A50B-43C8-8542-41517CF5F698}"/>
    <cellStyle name="Komma 2 3 4 4" xfId="200" xr:uid="{4C8E63B4-EE90-4613-9445-D436AF290657}"/>
    <cellStyle name="Komma 2 3 4 4 2" xfId="372" xr:uid="{6570701A-FC4F-4E83-9354-C4C7CE041D1F}"/>
    <cellStyle name="Komma 2 3 4 4 2 2" xfId="1118" xr:uid="{58426EB6-F718-4807-B5C1-D3F82639D02D}"/>
    <cellStyle name="Komma 2 3 4 4 2 2 2" xfId="2798" xr:uid="{24228ACF-6F4C-4EC3-B237-B723A7BD6F38}"/>
    <cellStyle name="Komma 2 3 4 4 2 3" xfId="1404" xr:uid="{3B714997-B59D-41D0-9718-5B00F8005238}"/>
    <cellStyle name="Komma 2 3 4 4 2 3 2" xfId="3041" xr:uid="{CDC30A76-862A-4FD7-9EDE-6169C163680A}"/>
    <cellStyle name="Komma 2 3 4 4 2 4" xfId="1748" xr:uid="{1C3F77F5-B86C-4966-8634-9E3FDD037FCF}"/>
    <cellStyle name="Komma 2 3 4 4 2 4 2" xfId="3327" xr:uid="{DF4D57C0-CA46-488C-A6A3-1D4CD7AA17C1}"/>
    <cellStyle name="Komma 2 3 4 4 2 5" xfId="716" xr:uid="{A871810C-E140-4595-B36A-18FEBAB449A3}"/>
    <cellStyle name="Komma 2 3 4 4 2 6" xfId="2396" xr:uid="{DC9A1ED7-18CE-43CB-AA51-04661BE71FF4}"/>
    <cellStyle name="Komma 2 3 4 4 3" xfId="946" xr:uid="{C60A69D4-2360-4B6A-BBD3-BC0998AA965C}"/>
    <cellStyle name="Komma 2 3 4 4 3 2" xfId="2626" xr:uid="{225EFA15-1F00-402C-96E3-5D89DDB8E9BC}"/>
    <cellStyle name="Komma 2 3 4 4 4" xfId="1232" xr:uid="{3DA0A6FF-04C8-4B72-BFB9-263065C0C192}"/>
    <cellStyle name="Komma 2 3 4 4 4 2" xfId="2869" xr:uid="{6BC573D4-C97F-485A-A373-743C66F228DF}"/>
    <cellStyle name="Komma 2 3 4 4 5" xfId="1576" xr:uid="{92DB7931-D1B9-466B-8AFC-0D6C5080BA3D}"/>
    <cellStyle name="Komma 2 3 4 4 5 2" xfId="3155" xr:uid="{C5A52FE0-506A-4D70-A20A-D6A34B61F041}"/>
    <cellStyle name="Komma 2 3 4 4 6" xfId="544" xr:uid="{0922C09F-3A3C-4223-9885-275DDA5E97E9}"/>
    <cellStyle name="Komma 2 3 4 4 7" xfId="2224" xr:uid="{D0083480-8893-47D7-85FB-F02E27CBBFAA}"/>
    <cellStyle name="Komma 2 3 4 5" xfId="243" xr:uid="{73C693E9-4082-4EEB-BBCB-13A7EC46B5A3}"/>
    <cellStyle name="Komma 2 3 4 5 2" xfId="989" xr:uid="{CCCB7C86-C35B-4345-AE99-E9D05A3CB85F}"/>
    <cellStyle name="Komma 2 3 4 5 2 2" xfId="2669" xr:uid="{05F0810F-1629-4E21-B0D1-626C23913ADB}"/>
    <cellStyle name="Komma 2 3 4 5 3" xfId="1275" xr:uid="{6F72BBF9-ECB3-4BF3-A6B9-30D80DFC0C3E}"/>
    <cellStyle name="Komma 2 3 4 5 3 2" xfId="2912" xr:uid="{2644FEC2-8014-4BC5-95F5-BCF6F1649053}"/>
    <cellStyle name="Komma 2 3 4 5 4" xfId="1619" xr:uid="{D03DCF65-7BA0-4CD6-9002-9588FF49008B}"/>
    <cellStyle name="Komma 2 3 4 5 4 2" xfId="3198" xr:uid="{4A69A9E6-1965-448F-A734-40B2FD2A1225}"/>
    <cellStyle name="Komma 2 3 4 5 5" xfId="587" xr:uid="{3A7F6A90-C2FA-40C2-BEDC-2040CE534CDD}"/>
    <cellStyle name="Komma 2 3 4 5 6" xfId="2267" xr:uid="{21BD8092-56D6-4C4E-9EC9-6D16387A3AE9}"/>
    <cellStyle name="Komma 2 3 4 6" xfId="759" xr:uid="{372DCCC4-95B1-40F8-B086-A68F48F69E7D}"/>
    <cellStyle name="Komma 2 3 4 6 2" xfId="1791" xr:uid="{2A1A8527-3ADA-4189-9D6C-49FFCFC2F4D2}"/>
    <cellStyle name="Komma 2 3 4 6 2 2" xfId="3370" xr:uid="{51185E38-F6CA-48C1-BCA6-5DF57A349409}"/>
    <cellStyle name="Komma 2 3 4 6 3" xfId="2439" xr:uid="{9D6950A7-B2BE-4F86-A407-245665946625}"/>
    <cellStyle name="Komma 2 3 4 7" xfId="903" xr:uid="{842E0892-DFA9-46D5-BA34-DA8D5129D632}"/>
    <cellStyle name="Komma 2 3 4 7 2" xfId="1935" xr:uid="{B3BAB637-F6D1-4ED8-9D82-FA52D74F05D8}"/>
    <cellStyle name="Komma 2 3 4 7 2 2" xfId="3514" xr:uid="{9B279EDA-0DA4-45B0-843C-682037E6528D}"/>
    <cellStyle name="Komma 2 3 4 7 3" xfId="2583" xr:uid="{D64223A9-CE6D-4D7A-AD26-D25FB13C0D42}"/>
    <cellStyle name="Komma 2 3 4 8" xfId="1447" xr:uid="{4B22A769-37C8-41FC-A4B2-A0169B34673D}"/>
    <cellStyle name="Komma 2 3 4 8 2" xfId="2095" xr:uid="{8D77BFE2-E0C4-4B5A-87DF-14BCFE1D8BBF}"/>
    <cellStyle name="Komma 2 3 4 9" xfId="415" xr:uid="{864DD4F4-2848-4E56-9890-7678124BC407}"/>
    <cellStyle name="Komma 2 3 5" xfId="85" xr:uid="{662BC7A4-F28F-4AF7-975E-BD6BE98313FF}"/>
    <cellStyle name="Komma 2 3 5 2" xfId="257" xr:uid="{3106F2C5-13F7-4F9E-9E4E-31E172480505}"/>
    <cellStyle name="Komma 2 3 5 2 2" xfId="1003" xr:uid="{8DBAB700-9E49-4CEE-B8AD-361AB07D9117}"/>
    <cellStyle name="Komma 2 3 5 2 2 2" xfId="2683" xr:uid="{D52CEE95-83DE-4EAA-B8F9-E110ADDE1F86}"/>
    <cellStyle name="Komma 2 3 5 2 3" xfId="1289" xr:uid="{EE46EF77-CB6F-4AA8-9300-C4013FCE6BB6}"/>
    <cellStyle name="Komma 2 3 5 2 3 2" xfId="2926" xr:uid="{00FABA4A-50A2-4DD4-9F83-C68A80C0F95F}"/>
    <cellStyle name="Komma 2 3 5 2 4" xfId="1633" xr:uid="{E570BFCC-4F08-4013-B07E-2AF6D3B304E0}"/>
    <cellStyle name="Komma 2 3 5 2 4 2" xfId="3212" xr:uid="{0628F83D-0A1C-4A80-8802-D9EEB90E043E}"/>
    <cellStyle name="Komma 2 3 5 2 5" xfId="601" xr:uid="{8FF1916F-2055-4E83-B3C5-8DD1A81A8664}"/>
    <cellStyle name="Komma 2 3 5 2 6" xfId="2281" xr:uid="{A95478B9-CA49-4BE1-A8AF-C327A932FC10}"/>
    <cellStyle name="Komma 2 3 5 3" xfId="773" xr:uid="{61BFD5AE-7D3F-4102-83C3-F2983A5D8E7C}"/>
    <cellStyle name="Komma 2 3 5 3 2" xfId="1805" xr:uid="{CFAFE2DB-9EC8-4222-8D83-8EB075B86BD2}"/>
    <cellStyle name="Komma 2 3 5 3 2 2" xfId="3384" xr:uid="{2F24C483-17A4-4EF2-9F74-A561BED50E33}"/>
    <cellStyle name="Komma 2 3 5 3 3" xfId="2453" xr:uid="{B003E5A3-23C6-412C-B342-6DCD9D0457E6}"/>
    <cellStyle name="Komma 2 3 5 4" xfId="917" xr:uid="{0DD53785-3586-4144-AA74-AE7155BAC1F3}"/>
    <cellStyle name="Komma 2 3 5 4 2" xfId="1949" xr:uid="{95D01ACA-E5CF-4A66-848B-F7068E79AF9A}"/>
    <cellStyle name="Komma 2 3 5 4 2 2" xfId="3528" xr:uid="{565BA80E-CE79-4DF5-9DFE-642B31802436}"/>
    <cellStyle name="Komma 2 3 5 4 3" xfId="2597" xr:uid="{3554E059-2B41-415A-BB6C-4E900CBDF258}"/>
    <cellStyle name="Komma 2 3 5 5" xfId="1461" xr:uid="{78EA392C-BE37-42A4-968E-D3629ABB2800}"/>
    <cellStyle name="Komma 2 3 5 5 2" xfId="2109" xr:uid="{2AA11816-B6CA-469C-A9AD-FD045EC866F8}"/>
    <cellStyle name="Komma 2 3 5 6" xfId="429" xr:uid="{76159325-DE42-4965-955B-0C6FBB97D482}"/>
    <cellStyle name="Komma 2 3 5 7" xfId="1980" xr:uid="{D88BF221-44AC-4E9E-B5A8-7DEFEFF22F6B}"/>
    <cellStyle name="Komma 2 3 6" xfId="128" xr:uid="{7BA95A8D-38F2-4789-8295-A62396A004FF}"/>
    <cellStyle name="Komma 2 3 6 2" xfId="300" xr:uid="{99667654-23AA-402E-9372-4592BA93D330}"/>
    <cellStyle name="Komma 2 3 6 2 2" xfId="1046" xr:uid="{91075915-7208-4D80-94BD-79CDCD933F73}"/>
    <cellStyle name="Komma 2 3 6 2 2 2" xfId="2726" xr:uid="{46B9975F-D569-4EB1-97DE-7A5229A6707A}"/>
    <cellStyle name="Komma 2 3 6 2 3" xfId="1332" xr:uid="{D4B8800F-560F-4350-B70F-DA7A23F3D428}"/>
    <cellStyle name="Komma 2 3 6 2 3 2" xfId="2969" xr:uid="{7955AE03-D20E-48F7-903C-D749749EB180}"/>
    <cellStyle name="Komma 2 3 6 2 4" xfId="1676" xr:uid="{AEA19F64-2282-4CA9-82F9-153563597075}"/>
    <cellStyle name="Komma 2 3 6 2 4 2" xfId="3255" xr:uid="{85E3F1A8-0BDC-4247-AEE4-9BBEB508EA5A}"/>
    <cellStyle name="Komma 2 3 6 2 5" xfId="644" xr:uid="{0CC73AB3-CB4B-4501-88A8-49140A17749D}"/>
    <cellStyle name="Komma 2 3 6 2 6" xfId="2324" xr:uid="{BAEF744C-EF1C-476A-92E9-972B2B08E89C}"/>
    <cellStyle name="Komma 2 3 6 3" xfId="816" xr:uid="{0B2745C1-19BA-4FAB-8BEE-DF0FC09C8BD2}"/>
    <cellStyle name="Komma 2 3 6 3 2" xfId="1848" xr:uid="{A6A8248A-B1FF-49B2-9F5C-A0E16E5E21B6}"/>
    <cellStyle name="Komma 2 3 6 3 2 2" xfId="3427" xr:uid="{0D67994C-5899-4217-BEE5-A6A0DB19B82A}"/>
    <cellStyle name="Komma 2 3 6 3 3" xfId="2496" xr:uid="{E79E88B7-CEE9-46CB-892C-3189F22A7E75}"/>
    <cellStyle name="Komma 2 3 6 4" xfId="1160" xr:uid="{1CA2831A-F97D-4A71-9AD5-B137451957BA}"/>
    <cellStyle name="Komma 2 3 6 4 2" xfId="2152" xr:uid="{3810805B-2764-45F0-ACB2-56C186E0D52A}"/>
    <cellStyle name="Komma 2 3 6 5" xfId="1504" xr:uid="{94763558-8D5C-40A4-AF01-6C135F18C18C}"/>
    <cellStyle name="Komma 2 3 6 5 2" xfId="3083" xr:uid="{B35CE779-61C9-401D-A531-4F7D2358877C}"/>
    <cellStyle name="Komma 2 3 6 6" xfId="472" xr:uid="{DEB7F715-E929-4221-A5ED-40F3A5F751E3}"/>
    <cellStyle name="Komma 2 3 6 7" xfId="2023" xr:uid="{4BD3FA54-F2BD-4BD9-88C8-1A46A3F58E07}"/>
    <cellStyle name="Komma 2 3 7" xfId="171" xr:uid="{F16D75AE-10FA-4DA3-88A7-2769E50E919D}"/>
    <cellStyle name="Komma 2 3 7 2" xfId="343" xr:uid="{ACF25B31-BDE8-4F32-AF4E-63C548140F2D}"/>
    <cellStyle name="Komma 2 3 7 2 2" xfId="1089" xr:uid="{E5E235FE-FFD3-4045-B7AC-81EE905B85E3}"/>
    <cellStyle name="Komma 2 3 7 2 2 2" xfId="2769" xr:uid="{2D27B41C-ED51-4FC4-8BF6-81B4DDC0A0DE}"/>
    <cellStyle name="Komma 2 3 7 2 3" xfId="1375" xr:uid="{A1AD744C-3AC8-4EC7-821B-CFEA2ADD5174}"/>
    <cellStyle name="Komma 2 3 7 2 3 2" xfId="3012" xr:uid="{4EB154E9-546D-4811-98E7-A81EAF91D135}"/>
    <cellStyle name="Komma 2 3 7 2 4" xfId="1719" xr:uid="{CD59ACC1-41C4-4035-87EE-9F3D96F345DB}"/>
    <cellStyle name="Komma 2 3 7 2 4 2" xfId="3298" xr:uid="{ACE9DA1B-8869-4446-BA37-B1963F1DFD86}"/>
    <cellStyle name="Komma 2 3 7 2 5" xfId="687" xr:uid="{69D5E59A-E464-4713-8411-F00F3B3AC7CF}"/>
    <cellStyle name="Komma 2 3 7 2 6" xfId="2367" xr:uid="{482BDD30-8B05-459B-B050-D81B037EB404}"/>
    <cellStyle name="Komma 2 3 7 3" xfId="859" xr:uid="{5EAE305C-FBC8-48CD-8F37-6211928DEAC5}"/>
    <cellStyle name="Komma 2 3 7 3 2" xfId="1891" xr:uid="{BEA73C2A-380A-4349-9DBF-A9861B4A1D8E}"/>
    <cellStyle name="Komma 2 3 7 3 2 2" xfId="3470" xr:uid="{FB02120A-BA4B-444E-BA6E-FBDBBCB0A906}"/>
    <cellStyle name="Komma 2 3 7 3 3" xfId="2539" xr:uid="{D9791156-1CA8-4A90-A1E4-047A02A4DA12}"/>
    <cellStyle name="Komma 2 3 7 4" xfId="1203" xr:uid="{26FE2DA5-EFD5-4A16-A59E-85982FF49A8C}"/>
    <cellStyle name="Komma 2 3 7 4 2" xfId="2840" xr:uid="{58EE1987-D0C0-4564-A31E-5B074D52F01D}"/>
    <cellStyle name="Komma 2 3 7 5" xfId="1547" xr:uid="{296DD9C6-3F19-4A99-97E8-8D62F6287EED}"/>
    <cellStyle name="Komma 2 3 7 5 2" xfId="3126" xr:uid="{41E6D82A-9695-4983-AC8F-54BC39FF6A65}"/>
    <cellStyle name="Komma 2 3 7 6" xfId="515" xr:uid="{F34D5FFD-6859-44E8-B45B-CCB89D6746EA}"/>
    <cellStyle name="Komma 2 3 7 7" xfId="2195" xr:uid="{469774A2-3713-4AAB-B7A5-8A3FB7B2F1D7}"/>
    <cellStyle name="Komma 2 3 8" xfId="214" xr:uid="{3D334DA1-B67C-4564-8A69-4B6A0A05BDE2}"/>
    <cellStyle name="Komma 2 3 8 2" xfId="960" xr:uid="{BEE9C2BB-6721-4E3A-B20C-9DC8E9FCE4C8}"/>
    <cellStyle name="Komma 2 3 8 2 2" xfId="2640" xr:uid="{EAC91176-0279-4B21-BF6C-15A43E50C02F}"/>
    <cellStyle name="Komma 2 3 8 3" xfId="1246" xr:uid="{32EE2B11-519C-4236-9DF5-3D5D64C67243}"/>
    <cellStyle name="Komma 2 3 8 3 2" xfId="2883" xr:uid="{C9AFED74-4343-4CF8-84BF-66B3816973CB}"/>
    <cellStyle name="Komma 2 3 8 4" xfId="1590" xr:uid="{2CC5C12E-68B8-4098-8BE5-551990F880D5}"/>
    <cellStyle name="Komma 2 3 8 4 2" xfId="3169" xr:uid="{0B908E04-BAA0-49EA-8EC2-9970FA53E0B6}"/>
    <cellStyle name="Komma 2 3 8 5" xfId="558" xr:uid="{B7B4A84C-B474-4774-8E4C-75C7A1B73BDB}"/>
    <cellStyle name="Komma 2 3 8 6" xfId="2238" xr:uid="{D516845E-EFCC-4AE2-A517-2A89E098267C}"/>
    <cellStyle name="Komma 2 3 9" xfId="42" xr:uid="{AACCBBFD-84DF-418C-8D75-C4B189BB4536}"/>
    <cellStyle name="Komma 2 3 9 2" xfId="1762" xr:uid="{218B340C-8248-44BF-BCF5-74CCC3D65C86}"/>
    <cellStyle name="Komma 2 3 9 2 2" xfId="3341" xr:uid="{E2358820-5EB3-4E8A-AEF0-5B143AE5243D}"/>
    <cellStyle name="Komma 2 3 9 3" xfId="730" xr:uid="{FBA32352-FA2B-4E02-8EB3-076B8A8BFF7E}"/>
    <cellStyle name="Komma 2 3 9 4" xfId="2410" xr:uid="{21B6E929-0C9A-47EC-8AB8-457BA8125665}"/>
    <cellStyle name="Komma 2 4" xfId="44" xr:uid="{ED5BC3D0-1C41-4758-A79F-C928DB5EECC8}"/>
    <cellStyle name="Komma 2 4 10" xfId="1420" xr:uid="{42F12830-9586-4088-A99E-41DD896179CE}"/>
    <cellStyle name="Komma 2 4 10 2" xfId="2068" xr:uid="{357294AB-E9BD-4D07-8D3D-16C2B9B51334}"/>
    <cellStyle name="Komma 2 4 11" xfId="388" xr:uid="{75C2A796-7A80-4D63-A3B8-CE704B03149E}"/>
    <cellStyle name="Komma 2 4 12" xfId="1968" xr:uid="{9270BBEE-7D21-4263-BDCB-CCEEB970DBBF}"/>
    <cellStyle name="Komma 2 4 2" xfId="59" xr:uid="{9299E83D-A0A2-4AA9-97DE-CD6FCD5F32E9}"/>
    <cellStyle name="Komma 2 4 2 10" xfId="1997" xr:uid="{F82743BA-4F17-4DBE-B2E0-151629165510}"/>
    <cellStyle name="Komma 2 4 2 2" xfId="102" xr:uid="{34036AC0-CB8D-4F0B-BA6C-3B669599FBE1}"/>
    <cellStyle name="Komma 2 4 2 2 2" xfId="274" xr:uid="{45023588-51A1-48A6-8D78-365778FF6767}"/>
    <cellStyle name="Komma 2 4 2 2 2 2" xfId="1020" xr:uid="{A689EC6C-D06C-4F21-A365-379EE8ADF3CA}"/>
    <cellStyle name="Komma 2 4 2 2 2 2 2" xfId="2700" xr:uid="{A4264089-FA5A-4B46-B92F-ACA5536AB028}"/>
    <cellStyle name="Komma 2 4 2 2 2 3" xfId="1306" xr:uid="{C38E57EB-A0DE-4BAD-AE84-EA5E8668F2C7}"/>
    <cellStyle name="Komma 2 4 2 2 2 3 2" xfId="2943" xr:uid="{C1E9F58B-1A0D-46CA-BB2B-B7E10BF38FED}"/>
    <cellStyle name="Komma 2 4 2 2 2 4" xfId="1650" xr:uid="{531E3A84-AAA7-4D29-ADB9-A3CB8AEFF93F}"/>
    <cellStyle name="Komma 2 4 2 2 2 4 2" xfId="3229" xr:uid="{A438C83A-6C68-42D7-BF25-2CEEBE700269}"/>
    <cellStyle name="Komma 2 4 2 2 2 5" xfId="618" xr:uid="{0755E282-3DFA-43F6-96F4-3F7032F04054}"/>
    <cellStyle name="Komma 2 4 2 2 2 6" xfId="2298" xr:uid="{6542F5F6-1C1F-4AE3-82F5-87DBA5878CEC}"/>
    <cellStyle name="Komma 2 4 2 2 3" xfId="790" xr:uid="{041170DD-5AF6-4B59-9C53-596BD52E1030}"/>
    <cellStyle name="Komma 2 4 2 2 3 2" xfId="1822" xr:uid="{FA6FF6BC-92AD-44CC-A7F9-FCA206A63211}"/>
    <cellStyle name="Komma 2 4 2 2 3 2 2" xfId="3401" xr:uid="{8F987BC4-FBAC-42CB-AA33-5DF4B0DD7D66}"/>
    <cellStyle name="Komma 2 4 2 2 3 3" xfId="2470" xr:uid="{33E6FF27-2D58-4509-A440-3759B725A352}"/>
    <cellStyle name="Komma 2 4 2 2 4" xfId="1134" xr:uid="{AE3E0AC3-D529-4AAF-A244-AAF6701A6BF3}"/>
    <cellStyle name="Komma 2 4 2 2 4 2" xfId="2126" xr:uid="{DCB4F47F-53CF-4FF8-BF18-B28CB99BCBDE}"/>
    <cellStyle name="Komma 2 4 2 2 5" xfId="1478" xr:uid="{0218D199-0E52-48B7-8C76-7BEBD97E41B1}"/>
    <cellStyle name="Komma 2 4 2 2 5 2" xfId="3057" xr:uid="{7F3A7747-DB37-468E-93EE-926E0679A7C8}"/>
    <cellStyle name="Komma 2 4 2 2 6" xfId="446" xr:uid="{21FA766F-8735-4B38-912E-89F537D204E4}"/>
    <cellStyle name="Komma 2 4 2 2 7" xfId="2040" xr:uid="{5D59BFD2-AD0D-4A40-B0CB-C0BA841D404D}"/>
    <cellStyle name="Komma 2 4 2 3" xfId="145" xr:uid="{AEB1FBAD-CB77-4CF3-B803-D7A2D8828954}"/>
    <cellStyle name="Komma 2 4 2 3 2" xfId="317" xr:uid="{3FC48751-8268-46A7-8795-A5706CAAEA46}"/>
    <cellStyle name="Komma 2 4 2 3 2 2" xfId="1063" xr:uid="{8B22D2D0-45DC-4323-BD8A-29C2EA824DF2}"/>
    <cellStyle name="Komma 2 4 2 3 2 2 2" xfId="2743" xr:uid="{29577D1D-50F8-4BD6-9C62-B0A4A3C0649A}"/>
    <cellStyle name="Komma 2 4 2 3 2 3" xfId="1349" xr:uid="{6B2F5798-8DC6-4729-B469-DDDB60D4E683}"/>
    <cellStyle name="Komma 2 4 2 3 2 3 2" xfId="2986" xr:uid="{FD333E84-DC86-42D6-8A0D-5BFB57D9B418}"/>
    <cellStyle name="Komma 2 4 2 3 2 4" xfId="1693" xr:uid="{30B8C21F-FDF0-4C74-B917-72A213B3F97C}"/>
    <cellStyle name="Komma 2 4 2 3 2 4 2" xfId="3272" xr:uid="{FC2DEB63-4D9C-4A3D-BF23-A6C89833D0DB}"/>
    <cellStyle name="Komma 2 4 2 3 2 5" xfId="661" xr:uid="{08736E5C-41F9-495A-8087-2D94524D5AA3}"/>
    <cellStyle name="Komma 2 4 2 3 2 6" xfId="2341" xr:uid="{8745558E-1E18-45F1-A67B-E3E84DD54F8D}"/>
    <cellStyle name="Komma 2 4 2 3 3" xfId="833" xr:uid="{801A1A4D-FAC9-42DE-A1BB-D852C772C4AE}"/>
    <cellStyle name="Komma 2 4 2 3 3 2" xfId="1865" xr:uid="{8CFE2842-63BF-44D4-B3E3-86FB4DB57918}"/>
    <cellStyle name="Komma 2 4 2 3 3 2 2" xfId="3444" xr:uid="{2C794289-4A37-4A9B-9E50-9C3E75E9CA76}"/>
    <cellStyle name="Komma 2 4 2 3 3 3" xfId="2513" xr:uid="{B3D1C144-0EB4-4216-8D5E-AAB1C8E59817}"/>
    <cellStyle name="Komma 2 4 2 3 4" xfId="1177" xr:uid="{E3152575-47CC-4BE7-8E3E-02A2F0BAE7B8}"/>
    <cellStyle name="Komma 2 4 2 3 4 2" xfId="2814" xr:uid="{D26982FB-8012-4A1F-8648-05AA3F09192B}"/>
    <cellStyle name="Komma 2 4 2 3 5" xfId="1521" xr:uid="{2C671BCC-3960-4B7C-B767-F45647033369}"/>
    <cellStyle name="Komma 2 4 2 3 5 2" xfId="3100" xr:uid="{A8A1FC3C-9CF9-4582-9B42-030C39BF405E}"/>
    <cellStyle name="Komma 2 4 2 3 6" xfId="489" xr:uid="{987E8A8D-E9D0-44F9-AE20-C9DB76A39B63}"/>
    <cellStyle name="Komma 2 4 2 3 7" xfId="2169" xr:uid="{3457CBE3-76C2-4E99-B73C-3FF7CB4D803E}"/>
    <cellStyle name="Komma 2 4 2 4" xfId="188" xr:uid="{C4E11BAB-FB3B-4A4D-9FBC-55BFDF57989B}"/>
    <cellStyle name="Komma 2 4 2 4 2" xfId="360" xr:uid="{6D6A2269-2423-474D-B360-D36CA8FE1D7F}"/>
    <cellStyle name="Komma 2 4 2 4 2 2" xfId="1106" xr:uid="{C8DDB345-B64F-407F-B6E9-EC32987E1100}"/>
    <cellStyle name="Komma 2 4 2 4 2 2 2" xfId="2786" xr:uid="{1207ACB8-19E6-4F9C-9325-43B66018D089}"/>
    <cellStyle name="Komma 2 4 2 4 2 3" xfId="1392" xr:uid="{5D1265C7-5E32-4053-9263-A1B032362112}"/>
    <cellStyle name="Komma 2 4 2 4 2 3 2" xfId="3029" xr:uid="{21D265F7-CED4-4BF1-AFBF-EEFAFD627645}"/>
    <cellStyle name="Komma 2 4 2 4 2 4" xfId="1736" xr:uid="{31D878DD-692D-4A06-BFEA-E27E6C41CCB1}"/>
    <cellStyle name="Komma 2 4 2 4 2 4 2" xfId="3315" xr:uid="{0A0AC440-7859-48F7-8A34-D28F1D1EFF6A}"/>
    <cellStyle name="Komma 2 4 2 4 2 5" xfId="704" xr:uid="{9D91FDE6-1370-4DC1-911D-5E26420CF44E}"/>
    <cellStyle name="Komma 2 4 2 4 2 6" xfId="2384" xr:uid="{01BCC65E-6616-45E9-ACB6-85791954392C}"/>
    <cellStyle name="Komma 2 4 2 4 3" xfId="934" xr:uid="{4BBD9257-D8A3-419C-82E3-FC740EB8FF7F}"/>
    <cellStyle name="Komma 2 4 2 4 3 2" xfId="2614" xr:uid="{C3E4ACBA-B07C-4C9C-8E3A-079D9620F7F4}"/>
    <cellStyle name="Komma 2 4 2 4 4" xfId="1220" xr:uid="{2C84E520-FE55-4BFE-A97A-ED5B9CDF87BA}"/>
    <cellStyle name="Komma 2 4 2 4 4 2" xfId="2857" xr:uid="{77AA6295-285D-4F59-8F0B-A0AE80CD5713}"/>
    <cellStyle name="Komma 2 4 2 4 5" xfId="1564" xr:uid="{564AFCC8-6E72-4415-B776-FC6F9D805660}"/>
    <cellStyle name="Komma 2 4 2 4 5 2" xfId="3143" xr:uid="{B2C53CDB-07B5-4BB4-9344-5E640100B43C}"/>
    <cellStyle name="Komma 2 4 2 4 6" xfId="532" xr:uid="{35B23F31-FA0E-40E8-B283-EFF4606FB20D}"/>
    <cellStyle name="Komma 2 4 2 4 7" xfId="2212" xr:uid="{D1B696A6-674B-42EC-A1F3-1765A5660BF5}"/>
    <cellStyle name="Komma 2 4 2 5" xfId="231" xr:uid="{E908B0EF-F6C6-45A7-A985-00018B29D297}"/>
    <cellStyle name="Komma 2 4 2 5 2" xfId="977" xr:uid="{1F8E2550-1869-453B-B2A8-010F07FFD86E}"/>
    <cellStyle name="Komma 2 4 2 5 2 2" xfId="2657" xr:uid="{5A6DE835-AE56-4408-B944-691D1B7FBCBF}"/>
    <cellStyle name="Komma 2 4 2 5 3" xfId="1263" xr:uid="{496E9784-2927-455C-8B2A-F031C707ED04}"/>
    <cellStyle name="Komma 2 4 2 5 3 2" xfId="2900" xr:uid="{FD96332A-127B-4DE2-90CB-14B28922CDAB}"/>
    <cellStyle name="Komma 2 4 2 5 4" xfId="1607" xr:uid="{5A1FF67B-7407-44C8-BB92-A81BCEF88AFE}"/>
    <cellStyle name="Komma 2 4 2 5 4 2" xfId="3186" xr:uid="{00D1B60D-0FDE-41B2-B0FA-C9FE4AC1DD47}"/>
    <cellStyle name="Komma 2 4 2 5 5" xfId="575" xr:uid="{9C60C5B8-F655-4FF9-AD98-160E75C4F81E}"/>
    <cellStyle name="Komma 2 4 2 5 6" xfId="2255" xr:uid="{3A14A82E-9EE9-4B86-9858-F070EBE7F0BA}"/>
    <cellStyle name="Komma 2 4 2 6" xfId="747" xr:uid="{2AC863D1-C977-4B31-9DCB-3AA8EA407227}"/>
    <cellStyle name="Komma 2 4 2 6 2" xfId="1779" xr:uid="{1FD1E1D5-6619-4F4B-A5EE-A339E469E7B8}"/>
    <cellStyle name="Komma 2 4 2 6 2 2" xfId="3358" xr:uid="{E51CB1F7-7701-42F8-8D66-B96ECA5E793A}"/>
    <cellStyle name="Komma 2 4 2 6 3" xfId="2427" xr:uid="{D023EE49-6A31-4B98-8869-AC393603F554}"/>
    <cellStyle name="Komma 2 4 2 7" xfId="891" xr:uid="{29B5A823-A172-4155-BC17-D96B6AE68078}"/>
    <cellStyle name="Komma 2 4 2 7 2" xfId="1923" xr:uid="{6C1F935B-1F67-4E99-B2A4-BA2EE7C8DB24}"/>
    <cellStyle name="Komma 2 4 2 7 2 2" xfId="3502" xr:uid="{416A5E2C-B5D7-41E3-B1CB-9DF9A31462C3}"/>
    <cellStyle name="Komma 2 4 2 7 3" xfId="2571" xr:uid="{E4F51ABD-6342-4DD7-8590-F8A5D5DFEF00}"/>
    <cellStyle name="Komma 2 4 2 8" xfId="1435" xr:uid="{231E3C41-36CC-4165-8351-3F6BA4D9163D}"/>
    <cellStyle name="Komma 2 4 2 8 2" xfId="2083" xr:uid="{2AC581EE-1416-4382-9402-9D7C750B6930}"/>
    <cellStyle name="Komma 2 4 2 9" xfId="403" xr:uid="{FEA9207F-C73B-47A9-8FB1-3B8AE1258318}"/>
    <cellStyle name="Komma 2 4 3" xfId="73" xr:uid="{788DFAC5-F7B4-4426-A10F-150E4A555140}"/>
    <cellStyle name="Komma 2 4 3 10" xfId="2011" xr:uid="{581F84C4-C66D-4C76-8EEF-C0DEB1BA97F3}"/>
    <cellStyle name="Komma 2 4 3 2" xfId="116" xr:uid="{59FA5E0E-B3EA-4233-84F0-C0EA1F00DED5}"/>
    <cellStyle name="Komma 2 4 3 2 2" xfId="288" xr:uid="{513B55BA-A056-4937-B594-A0402F02F33D}"/>
    <cellStyle name="Komma 2 4 3 2 2 2" xfId="1034" xr:uid="{6BBDC487-AB88-4A25-AD3D-2040ECA57EF2}"/>
    <cellStyle name="Komma 2 4 3 2 2 2 2" xfId="2714" xr:uid="{4B5E8069-D8AD-4227-B289-FEAC00A44581}"/>
    <cellStyle name="Komma 2 4 3 2 2 3" xfId="1320" xr:uid="{F5B14F17-0B20-4963-860F-28F6432A11C4}"/>
    <cellStyle name="Komma 2 4 3 2 2 3 2" xfId="2957" xr:uid="{401BAF73-47F1-4D63-9227-CC54A567B61B}"/>
    <cellStyle name="Komma 2 4 3 2 2 4" xfId="1664" xr:uid="{8871E89D-35B0-4601-901B-A3CDD8DDE705}"/>
    <cellStyle name="Komma 2 4 3 2 2 4 2" xfId="3243" xr:uid="{FCF6E53C-9A94-4A7F-B41B-BAE5BEAEB924}"/>
    <cellStyle name="Komma 2 4 3 2 2 5" xfId="632" xr:uid="{0F580F71-6035-4C2E-8322-7A61339B74AE}"/>
    <cellStyle name="Komma 2 4 3 2 2 6" xfId="2312" xr:uid="{5D585F80-39A3-4953-875F-651E2CF8F1C9}"/>
    <cellStyle name="Komma 2 4 3 2 3" xfId="804" xr:uid="{7B237BE3-409F-4A80-9A32-11BAD1684F52}"/>
    <cellStyle name="Komma 2 4 3 2 3 2" xfId="1836" xr:uid="{89410155-1B7C-4299-8651-3D5152D0D0CD}"/>
    <cellStyle name="Komma 2 4 3 2 3 2 2" xfId="3415" xr:uid="{3AE87540-83E6-4992-8AFD-4D5D250C9336}"/>
    <cellStyle name="Komma 2 4 3 2 3 3" xfId="2484" xr:uid="{8D477AE4-520E-4AD1-BA9B-430FAABC99D8}"/>
    <cellStyle name="Komma 2 4 3 2 4" xfId="1148" xr:uid="{86DE0445-DB6C-4C3D-B906-A279A01210C6}"/>
    <cellStyle name="Komma 2 4 3 2 4 2" xfId="2140" xr:uid="{6D6A5AAF-0E6B-4FBD-B7DB-648B3A80D935}"/>
    <cellStyle name="Komma 2 4 3 2 5" xfId="1492" xr:uid="{EED20CD1-186C-4586-B252-73F6D34A1BB7}"/>
    <cellStyle name="Komma 2 4 3 2 5 2" xfId="3071" xr:uid="{2577D5F5-5FBA-469A-80CE-8D2A8039B9B4}"/>
    <cellStyle name="Komma 2 4 3 2 6" xfId="460" xr:uid="{9DC09544-1345-4BD9-BC14-FB8C740F165D}"/>
    <cellStyle name="Komma 2 4 3 2 7" xfId="2054" xr:uid="{5287B46F-DB8A-4A75-9744-A30A21EC5CF4}"/>
    <cellStyle name="Komma 2 4 3 3" xfId="159" xr:uid="{11E70409-4410-4C11-A95E-046821B5F985}"/>
    <cellStyle name="Komma 2 4 3 3 2" xfId="331" xr:uid="{5C535154-1D5E-4356-B854-34C88AB0188B}"/>
    <cellStyle name="Komma 2 4 3 3 2 2" xfId="1077" xr:uid="{DE64C448-1212-4AF1-B011-EC068089F842}"/>
    <cellStyle name="Komma 2 4 3 3 2 2 2" xfId="2757" xr:uid="{E235CD96-657B-4278-A425-7C554FD67F56}"/>
    <cellStyle name="Komma 2 4 3 3 2 3" xfId="1363" xr:uid="{E1EC80AE-7235-4B67-80DB-6DDA6F6D2245}"/>
    <cellStyle name="Komma 2 4 3 3 2 3 2" xfId="3000" xr:uid="{F3859A73-BB17-415C-8937-E70B273CC2B4}"/>
    <cellStyle name="Komma 2 4 3 3 2 4" xfId="1707" xr:uid="{8201A9CE-7DDF-4CD8-8363-A838669EDEFB}"/>
    <cellStyle name="Komma 2 4 3 3 2 4 2" xfId="3286" xr:uid="{D4FA4D9A-27E2-48F1-B7EB-EECBD8C1BAC9}"/>
    <cellStyle name="Komma 2 4 3 3 2 5" xfId="675" xr:uid="{BD7DC4B7-C93D-452E-80C8-B44075414C96}"/>
    <cellStyle name="Komma 2 4 3 3 2 6" xfId="2355" xr:uid="{6A54B04F-21A1-4AB1-BF71-59C53B48287F}"/>
    <cellStyle name="Komma 2 4 3 3 3" xfId="847" xr:uid="{4436E8CE-506C-4C19-ADC9-38302B08172C}"/>
    <cellStyle name="Komma 2 4 3 3 3 2" xfId="1879" xr:uid="{92D0DD8C-55A6-4DF6-B9DE-D8491FBE33F8}"/>
    <cellStyle name="Komma 2 4 3 3 3 2 2" xfId="3458" xr:uid="{664FC9D7-825E-4E16-882B-EFF43CE14EE5}"/>
    <cellStyle name="Komma 2 4 3 3 3 3" xfId="2527" xr:uid="{0E8F1E03-8DD6-4506-AB39-CFDA34DC058D}"/>
    <cellStyle name="Komma 2 4 3 3 4" xfId="1191" xr:uid="{DD46897F-1C53-448A-A284-0EDE71EF6A65}"/>
    <cellStyle name="Komma 2 4 3 3 4 2" xfId="2828" xr:uid="{41291F41-5C88-41B5-82CE-F1F2631AAF1B}"/>
    <cellStyle name="Komma 2 4 3 3 5" xfId="1535" xr:uid="{9C3B9191-6B50-497E-AC18-79AEE686FF1C}"/>
    <cellStyle name="Komma 2 4 3 3 5 2" xfId="3114" xr:uid="{43A07725-061B-48BB-BB4E-2BB308B66EAA}"/>
    <cellStyle name="Komma 2 4 3 3 6" xfId="503" xr:uid="{486E12FD-66DE-4E5B-BD6D-E2AB6BACC997}"/>
    <cellStyle name="Komma 2 4 3 3 7" xfId="2183" xr:uid="{6E080B31-FA6B-4293-BC20-AE9889C0A7BD}"/>
    <cellStyle name="Komma 2 4 3 4" xfId="202" xr:uid="{A4745513-2B75-4159-8761-4EE8F7B8AC06}"/>
    <cellStyle name="Komma 2 4 3 4 2" xfId="374" xr:uid="{3FF730F2-09F2-4E22-90D8-5EB5E65D9F4F}"/>
    <cellStyle name="Komma 2 4 3 4 2 2" xfId="1120" xr:uid="{6F9136CD-CA4D-4147-8C66-9FF4990B3B76}"/>
    <cellStyle name="Komma 2 4 3 4 2 2 2" xfId="2800" xr:uid="{AC0ABE65-0321-4AEB-8CA6-46BFC5667250}"/>
    <cellStyle name="Komma 2 4 3 4 2 3" xfId="1406" xr:uid="{41D7505D-BE18-403F-9B49-1F722CAF47CA}"/>
    <cellStyle name="Komma 2 4 3 4 2 3 2" xfId="3043" xr:uid="{26133C19-169B-4436-8F3A-35E95A5EC403}"/>
    <cellStyle name="Komma 2 4 3 4 2 4" xfId="1750" xr:uid="{5CC68C74-AF70-4D12-AFF2-3CE0A40E8EC5}"/>
    <cellStyle name="Komma 2 4 3 4 2 4 2" xfId="3329" xr:uid="{F7143247-9354-464A-B020-DC4EF8B57F2A}"/>
    <cellStyle name="Komma 2 4 3 4 2 5" xfId="718" xr:uid="{408F5100-2DD1-4BA1-99AA-E404930FAE1D}"/>
    <cellStyle name="Komma 2 4 3 4 2 6" xfId="2398" xr:uid="{2D30682E-5862-413C-BE15-6150831BA574}"/>
    <cellStyle name="Komma 2 4 3 4 3" xfId="948" xr:uid="{EB425A39-0779-4981-86ED-EED57F4D2D8F}"/>
    <cellStyle name="Komma 2 4 3 4 3 2" xfId="2628" xr:uid="{32A63031-E7D5-4ADD-A9EC-0A7D31E1FAA9}"/>
    <cellStyle name="Komma 2 4 3 4 4" xfId="1234" xr:uid="{0A7C289B-671F-43A2-8933-690A5FA15C3F}"/>
    <cellStyle name="Komma 2 4 3 4 4 2" xfId="2871" xr:uid="{0FDBBDDE-4089-4A11-B078-30E97DBF2328}"/>
    <cellStyle name="Komma 2 4 3 4 5" xfId="1578" xr:uid="{3D470442-6550-448B-B19A-C92D95C72792}"/>
    <cellStyle name="Komma 2 4 3 4 5 2" xfId="3157" xr:uid="{266CF8EB-65EA-46F6-82F7-413C471806E8}"/>
    <cellStyle name="Komma 2 4 3 4 6" xfId="546" xr:uid="{203BB546-DE83-4D70-B944-CDEC1BDCDA50}"/>
    <cellStyle name="Komma 2 4 3 4 7" xfId="2226" xr:uid="{7457C024-FB9C-4075-B116-783942A0FAB3}"/>
    <cellStyle name="Komma 2 4 3 5" xfId="245" xr:uid="{2211DBB8-6E8C-4EB2-992D-7A9F99F3A327}"/>
    <cellStyle name="Komma 2 4 3 5 2" xfId="991" xr:uid="{24A94CBF-3EB5-4E84-A13E-B62474C243CA}"/>
    <cellStyle name="Komma 2 4 3 5 2 2" xfId="2671" xr:uid="{7B6F8373-0308-4BD8-BF31-CCE2ABE06F08}"/>
    <cellStyle name="Komma 2 4 3 5 3" xfId="1277" xr:uid="{75AA9830-DDB2-4EB9-B0C6-8D4A45A5B70B}"/>
    <cellStyle name="Komma 2 4 3 5 3 2" xfId="2914" xr:uid="{DA1C80B6-E6E0-47BB-9928-15E217A87616}"/>
    <cellStyle name="Komma 2 4 3 5 4" xfId="1621" xr:uid="{638DEDA4-BA9A-45D1-B8E7-B3C0210F83B5}"/>
    <cellStyle name="Komma 2 4 3 5 4 2" xfId="3200" xr:uid="{359E491F-7E6E-44E5-AC9B-E99BBDA5146F}"/>
    <cellStyle name="Komma 2 4 3 5 5" xfId="589" xr:uid="{51E8AB04-4214-4239-A449-3E337A5F71E5}"/>
    <cellStyle name="Komma 2 4 3 5 6" xfId="2269" xr:uid="{8756E47A-2A47-44DC-9C78-A801E07BD1E4}"/>
    <cellStyle name="Komma 2 4 3 6" xfId="761" xr:uid="{750F06E9-09E0-4B37-AB94-7BB1C02D8ECE}"/>
    <cellStyle name="Komma 2 4 3 6 2" xfId="1793" xr:uid="{8BA1C675-092D-494C-A3E1-A73A02DF4B0D}"/>
    <cellStyle name="Komma 2 4 3 6 2 2" xfId="3372" xr:uid="{9B9F2426-A24B-47DE-973F-1277648285EB}"/>
    <cellStyle name="Komma 2 4 3 6 3" xfId="2441" xr:uid="{AF00C109-A5B8-49C0-98E8-23DCAAA9F308}"/>
    <cellStyle name="Komma 2 4 3 7" xfId="905" xr:uid="{BF9C51F2-4DDC-4251-86E3-369A1717B646}"/>
    <cellStyle name="Komma 2 4 3 7 2" xfId="1937" xr:uid="{2A0146AD-C515-4EA4-BEF4-23C136746CF5}"/>
    <cellStyle name="Komma 2 4 3 7 2 2" xfId="3516" xr:uid="{3412BE9F-8E3F-425F-89F5-91BC012CDA88}"/>
    <cellStyle name="Komma 2 4 3 7 3" xfId="2585" xr:uid="{001C71C3-93B3-4487-BC6A-DEC135DD8034}"/>
    <cellStyle name="Komma 2 4 3 8" xfId="1449" xr:uid="{4BCFCA63-F071-46D6-9D45-1526FABB6BE5}"/>
    <cellStyle name="Komma 2 4 3 8 2" xfId="2097" xr:uid="{8C4E4682-0F25-4C00-A1B2-2779929387C7}"/>
    <cellStyle name="Komma 2 4 3 9" xfId="417" xr:uid="{02CE5EBE-CA31-4804-86E1-5CA5E1716A77}"/>
    <cellStyle name="Komma 2 4 4" xfId="87" xr:uid="{E58658DB-1C7E-48EE-AFBD-3FC159501EE5}"/>
    <cellStyle name="Komma 2 4 4 2" xfId="259" xr:uid="{89D23E1C-2432-416D-B69D-42DB9ECF342F}"/>
    <cellStyle name="Komma 2 4 4 2 2" xfId="1005" xr:uid="{A875F7DA-E532-4916-9130-7C06356D478A}"/>
    <cellStyle name="Komma 2 4 4 2 2 2" xfId="2685" xr:uid="{AB67A09A-31F7-4050-84F9-D708463C9DD1}"/>
    <cellStyle name="Komma 2 4 4 2 3" xfId="1291" xr:uid="{5636577B-56F8-4836-BEEF-ADC82A83F18E}"/>
    <cellStyle name="Komma 2 4 4 2 3 2" xfId="2928" xr:uid="{3A6079B6-E260-4303-8D09-F7769304A16C}"/>
    <cellStyle name="Komma 2 4 4 2 4" xfId="1635" xr:uid="{7056B89D-4C5E-442E-A72B-25B2A1301B5F}"/>
    <cellStyle name="Komma 2 4 4 2 4 2" xfId="3214" xr:uid="{9218E001-002F-4CE4-B638-99175776FFA5}"/>
    <cellStyle name="Komma 2 4 4 2 5" xfId="603" xr:uid="{0A4626B0-7DCE-4885-93C5-2E0121039D63}"/>
    <cellStyle name="Komma 2 4 4 2 6" xfId="2283" xr:uid="{AA80E84A-25B6-4C0B-B3B4-4BC80898B39E}"/>
    <cellStyle name="Komma 2 4 4 3" xfId="775" xr:uid="{73DB4FB5-6875-4605-9086-8970B5392297}"/>
    <cellStyle name="Komma 2 4 4 3 2" xfId="1807" xr:uid="{B4A18BA2-B808-4330-876A-18204075B95C}"/>
    <cellStyle name="Komma 2 4 4 3 2 2" xfId="3386" xr:uid="{3E801BC0-C74D-4A29-9B14-3DA668F9AB70}"/>
    <cellStyle name="Komma 2 4 4 3 3" xfId="2455" xr:uid="{531BA07D-DB02-4019-A5A0-77DEC2E95C5E}"/>
    <cellStyle name="Komma 2 4 4 4" xfId="919" xr:uid="{0B52BD21-8517-4A8C-8E46-18DF45282A21}"/>
    <cellStyle name="Komma 2 4 4 4 2" xfId="1951" xr:uid="{12004F96-AD62-4988-B49D-38782AD893C2}"/>
    <cellStyle name="Komma 2 4 4 4 2 2" xfId="3530" xr:uid="{D0FFCD24-66AD-4943-80AC-46BF603158AC}"/>
    <cellStyle name="Komma 2 4 4 4 3" xfId="2599" xr:uid="{4B0D2F43-09B8-4030-A26F-793C6B5A51CB}"/>
    <cellStyle name="Komma 2 4 4 5" xfId="1463" xr:uid="{3B8455E0-8303-4AA9-B702-034F9E7ABEC5}"/>
    <cellStyle name="Komma 2 4 4 5 2" xfId="2111" xr:uid="{E7184638-0A85-4529-8227-844F2D938C76}"/>
    <cellStyle name="Komma 2 4 4 6" xfId="431" xr:uid="{7EC5EA98-E976-4E34-AA91-5031B4A483E1}"/>
    <cellStyle name="Komma 2 4 4 7" xfId="1982" xr:uid="{559DD4C9-AA5D-46E9-AC1F-3A7320682E2F}"/>
    <cellStyle name="Komma 2 4 5" xfId="130" xr:uid="{0F02DB60-9F46-486E-B26D-548832FCEDDA}"/>
    <cellStyle name="Komma 2 4 5 2" xfId="302" xr:uid="{FB45AE14-1BA6-4C46-9C15-89B6C8B93231}"/>
    <cellStyle name="Komma 2 4 5 2 2" xfId="1048" xr:uid="{13049BC8-0707-4341-BE65-37E13B008C47}"/>
    <cellStyle name="Komma 2 4 5 2 2 2" xfId="2728" xr:uid="{245A2BE4-56C5-4C54-936A-333571C20833}"/>
    <cellStyle name="Komma 2 4 5 2 3" xfId="1334" xr:uid="{A799D8CF-0774-4F84-B6D9-971CB8D1E617}"/>
    <cellStyle name="Komma 2 4 5 2 3 2" xfId="2971" xr:uid="{68B76F7D-8BFB-401D-8B4E-B0197DFA8FB2}"/>
    <cellStyle name="Komma 2 4 5 2 4" xfId="1678" xr:uid="{C89CE590-B9B2-4839-B75E-D391520D45BF}"/>
    <cellStyle name="Komma 2 4 5 2 4 2" xfId="3257" xr:uid="{93EA675A-3903-44D1-BE37-61A3BE46698C}"/>
    <cellStyle name="Komma 2 4 5 2 5" xfId="646" xr:uid="{D779BCD1-911D-43E1-814A-9A72FD4DD820}"/>
    <cellStyle name="Komma 2 4 5 2 6" xfId="2326" xr:uid="{4319EA15-53D6-49AE-A44A-79659EC32107}"/>
    <cellStyle name="Komma 2 4 5 3" xfId="818" xr:uid="{104867A1-33CB-4359-B9CF-95F1B066C835}"/>
    <cellStyle name="Komma 2 4 5 3 2" xfId="1850" xr:uid="{9643C4D5-ADBB-458C-BD13-A919A19877A6}"/>
    <cellStyle name="Komma 2 4 5 3 2 2" xfId="3429" xr:uid="{7E3C6231-FB63-4F51-8E21-B15D6835FA7E}"/>
    <cellStyle name="Komma 2 4 5 3 3" xfId="2498" xr:uid="{8D4E8F3F-F7BF-4DC2-997B-0C720E7243E9}"/>
    <cellStyle name="Komma 2 4 5 4" xfId="1162" xr:uid="{A1BB7E16-CEF4-4F30-A77E-338A4E099609}"/>
    <cellStyle name="Komma 2 4 5 4 2" xfId="2154" xr:uid="{832714E6-6EB7-48F4-904A-A1C3E0CD5E34}"/>
    <cellStyle name="Komma 2 4 5 5" xfId="1506" xr:uid="{7FAF7FEC-9F6D-4094-8607-A7180BA076AC}"/>
    <cellStyle name="Komma 2 4 5 5 2" xfId="3085" xr:uid="{B84185E3-21B8-47AA-A14F-6CDCDCD78C35}"/>
    <cellStyle name="Komma 2 4 5 6" xfId="474" xr:uid="{4E109A15-9F40-4BF8-9682-A5DDD6629E4D}"/>
    <cellStyle name="Komma 2 4 5 7" xfId="2025" xr:uid="{0541E481-2509-45FD-828F-2CC238E3DC7B}"/>
    <cellStyle name="Komma 2 4 6" xfId="173" xr:uid="{B15069B1-A4F4-42F2-9041-31FAA0FFAD1F}"/>
    <cellStyle name="Komma 2 4 6 2" xfId="345" xr:uid="{9A8234C1-5D3B-48E8-9991-E19AC2C46EA9}"/>
    <cellStyle name="Komma 2 4 6 2 2" xfId="1091" xr:uid="{58F19168-E67D-486A-9D73-34556210CAE9}"/>
    <cellStyle name="Komma 2 4 6 2 2 2" xfId="2771" xr:uid="{50421A46-2BE1-4C83-86B8-2E342793100D}"/>
    <cellStyle name="Komma 2 4 6 2 3" xfId="1377" xr:uid="{C70C76CE-F791-4A95-9198-8DABD72EE4A0}"/>
    <cellStyle name="Komma 2 4 6 2 3 2" xfId="3014" xr:uid="{6BEDA5AF-DF88-44EC-8032-9C4EAD389F93}"/>
    <cellStyle name="Komma 2 4 6 2 4" xfId="1721" xr:uid="{5CFD2A52-42CE-4ACA-92B3-4BE6A9D3DE8F}"/>
    <cellStyle name="Komma 2 4 6 2 4 2" xfId="3300" xr:uid="{5CB73A9B-9D81-4BD4-9949-BABA17E0DA71}"/>
    <cellStyle name="Komma 2 4 6 2 5" xfId="689" xr:uid="{B55424FB-CC5C-4CD7-A284-EFE61911A287}"/>
    <cellStyle name="Komma 2 4 6 2 6" xfId="2369" xr:uid="{C46A510F-31BA-4CCA-A727-DD2DC897D2BB}"/>
    <cellStyle name="Komma 2 4 6 3" xfId="861" xr:uid="{5B123832-2778-455D-BDAA-4E893AD3F218}"/>
    <cellStyle name="Komma 2 4 6 3 2" xfId="1893" xr:uid="{5325316E-568F-44E7-8A81-89460D28C04B}"/>
    <cellStyle name="Komma 2 4 6 3 2 2" xfId="3472" xr:uid="{EF5E0422-83DE-4763-8931-AF470360DF45}"/>
    <cellStyle name="Komma 2 4 6 3 3" xfId="2541" xr:uid="{28C0A546-46A1-4D05-BE03-6A6DFB416486}"/>
    <cellStyle name="Komma 2 4 6 4" xfId="1205" xr:uid="{7B9B7CFF-76B7-4B6E-94B5-DD2DB99CAE5D}"/>
    <cellStyle name="Komma 2 4 6 4 2" xfId="2842" xr:uid="{93203EFF-43F0-4D63-B233-2040C9270369}"/>
    <cellStyle name="Komma 2 4 6 5" xfId="1549" xr:uid="{95782DF1-8AC2-4DBC-B376-83BC9B95DC08}"/>
    <cellStyle name="Komma 2 4 6 5 2" xfId="3128" xr:uid="{CFD94B86-3C9F-4325-AA25-A08D71894639}"/>
    <cellStyle name="Komma 2 4 6 6" xfId="517" xr:uid="{72E356A0-682E-498E-AE14-C37604E0DDE4}"/>
    <cellStyle name="Komma 2 4 6 7" xfId="2197" xr:uid="{16E3A7AD-E943-4B80-BD1C-012341CD4258}"/>
    <cellStyle name="Komma 2 4 7" xfId="216" xr:uid="{25541F2E-B4D7-4E5B-824B-584460819A4B}"/>
    <cellStyle name="Komma 2 4 7 2" xfId="962" xr:uid="{5B6479BC-B516-44BA-BA45-469AF47444E2}"/>
    <cellStyle name="Komma 2 4 7 2 2" xfId="2642" xr:uid="{B9D360BF-D0B9-42BF-A8CA-0B821B30D08D}"/>
    <cellStyle name="Komma 2 4 7 3" xfId="1248" xr:uid="{EA216FF3-D9DA-47CE-8FB9-D5644C171C86}"/>
    <cellStyle name="Komma 2 4 7 3 2" xfId="2885" xr:uid="{E2738471-E308-4782-891C-3083F3F5387F}"/>
    <cellStyle name="Komma 2 4 7 4" xfId="1592" xr:uid="{8E58BD16-B869-4C12-84D7-859A4D73C0DB}"/>
    <cellStyle name="Komma 2 4 7 4 2" xfId="3171" xr:uid="{E2E56400-7DF2-466E-B949-2E9C64926661}"/>
    <cellStyle name="Komma 2 4 7 5" xfId="560" xr:uid="{EAA5C958-1401-4FF8-946F-9B3520F110BC}"/>
    <cellStyle name="Komma 2 4 7 6" xfId="2240" xr:uid="{3D121552-FD3A-4597-BDD7-F5FA69D14FD9}"/>
    <cellStyle name="Komma 2 4 8" xfId="732" xr:uid="{02D8E765-1D15-4F4B-AFE0-33773D12E535}"/>
    <cellStyle name="Komma 2 4 8 2" xfId="1764" xr:uid="{A076E315-B10F-4443-B33D-D50A9690C77B}"/>
    <cellStyle name="Komma 2 4 8 2 2" xfId="3343" xr:uid="{E8AAA265-F401-4E78-96D7-E6B317D7013A}"/>
    <cellStyle name="Komma 2 4 8 3" xfId="2412" xr:uid="{7B5FEC5A-97C9-479C-B2E5-D387399D06A9}"/>
    <cellStyle name="Komma 2 4 9" xfId="876" xr:uid="{918A240D-275A-4F9E-BC97-194604519273}"/>
    <cellStyle name="Komma 2 4 9 2" xfId="1908" xr:uid="{6E23C0A4-7C7B-4A5C-9465-62FA25459FA7}"/>
    <cellStyle name="Komma 2 4 9 2 2" xfId="3487" xr:uid="{3A0918F4-6D09-4457-98DB-7C8AFB7FF0ED}"/>
    <cellStyle name="Komma 2 4 9 3" xfId="2556" xr:uid="{9199802A-BB1A-4E9A-9728-BBA58058A295}"/>
    <cellStyle name="Komma 2 5" xfId="52" xr:uid="{4D8F2720-E351-4F85-B2C7-752C978C3566}"/>
    <cellStyle name="Komma 2 5 10" xfId="1990" xr:uid="{C5CFE3A3-DBC9-4CDC-A802-22B489C1D505}"/>
    <cellStyle name="Komma 2 5 2" xfId="95" xr:uid="{0376B9B6-1241-4237-B097-9BA1C2CFABD8}"/>
    <cellStyle name="Komma 2 5 2 2" xfId="267" xr:uid="{C39D2A24-9167-4507-9303-D06B481E7F12}"/>
    <cellStyle name="Komma 2 5 2 2 2" xfId="1013" xr:uid="{A9558F85-F28C-4BCB-A1E0-D2CE6BD62936}"/>
    <cellStyle name="Komma 2 5 2 2 2 2" xfId="2693" xr:uid="{9D5D8CD1-4927-41BE-B2C6-38FD10DD7612}"/>
    <cellStyle name="Komma 2 5 2 2 3" xfId="1299" xr:uid="{6BD6F3E4-E75C-43E6-807E-1C8FC4CBD459}"/>
    <cellStyle name="Komma 2 5 2 2 3 2" xfId="2936" xr:uid="{9FD1CC7D-214F-4E16-8C86-F84D4D789FE0}"/>
    <cellStyle name="Komma 2 5 2 2 4" xfId="1643" xr:uid="{139B0956-AD20-4A57-9C13-FD41EBF89479}"/>
    <cellStyle name="Komma 2 5 2 2 4 2" xfId="3222" xr:uid="{3746E16C-EB9F-4B1C-ABAC-3DE4A111C664}"/>
    <cellStyle name="Komma 2 5 2 2 5" xfId="611" xr:uid="{AB907856-0602-40E7-8885-4D2FD23A48A5}"/>
    <cellStyle name="Komma 2 5 2 2 6" xfId="2291" xr:uid="{38FCBE04-89B1-479E-95F5-A2670C774762}"/>
    <cellStyle name="Komma 2 5 2 3" xfId="783" xr:uid="{832ECBDF-C7B3-460D-B80A-4F138D0411E3}"/>
    <cellStyle name="Komma 2 5 2 3 2" xfId="1815" xr:uid="{3B2908A7-63E2-4711-AA53-9F5D93DC4F6A}"/>
    <cellStyle name="Komma 2 5 2 3 2 2" xfId="3394" xr:uid="{4A03CFA1-6948-44DD-B7FB-C46F605956B3}"/>
    <cellStyle name="Komma 2 5 2 3 3" xfId="2463" xr:uid="{498F5894-D99B-414A-8EF2-F78FA48769F3}"/>
    <cellStyle name="Komma 2 5 2 4" xfId="1127" xr:uid="{01A7F3A6-630F-443B-8FC2-083A4AFCEEA4}"/>
    <cellStyle name="Komma 2 5 2 4 2" xfId="2119" xr:uid="{CCF5036C-161A-4E92-ABA3-21208586EF26}"/>
    <cellStyle name="Komma 2 5 2 5" xfId="1471" xr:uid="{C59811E2-23E8-41CA-AABC-F3EDB04C8DB5}"/>
    <cellStyle name="Komma 2 5 2 5 2" xfId="3050" xr:uid="{4D6676DF-818E-4E12-A6F8-2B90A44E275E}"/>
    <cellStyle name="Komma 2 5 2 6" xfId="439" xr:uid="{1B724B1C-08D5-4BA0-A588-50A238324BBB}"/>
    <cellStyle name="Komma 2 5 2 7" xfId="2033" xr:uid="{17656E28-9D0E-4B61-B54C-BD237519A007}"/>
    <cellStyle name="Komma 2 5 3" xfId="138" xr:uid="{B26E0853-C6A5-4AE0-9C6A-3B8838C49C26}"/>
    <cellStyle name="Komma 2 5 3 2" xfId="310" xr:uid="{4791D609-262E-4204-9FDD-C4ADE69E9599}"/>
    <cellStyle name="Komma 2 5 3 2 2" xfId="1056" xr:uid="{5E4F9502-3C11-485C-B9F7-4E0AD52AC71E}"/>
    <cellStyle name="Komma 2 5 3 2 2 2" xfId="2736" xr:uid="{09D300E5-77EA-498F-A01E-03C5ED18CBA0}"/>
    <cellStyle name="Komma 2 5 3 2 3" xfId="1342" xr:uid="{751386C6-E999-4012-B682-A393258450B5}"/>
    <cellStyle name="Komma 2 5 3 2 3 2" xfId="2979" xr:uid="{E507220E-BDE8-45A5-9FFA-3788C8FF136D}"/>
    <cellStyle name="Komma 2 5 3 2 4" xfId="1686" xr:uid="{F88C469F-520E-4547-A0DA-C903CFB8E2C3}"/>
    <cellStyle name="Komma 2 5 3 2 4 2" xfId="3265" xr:uid="{0A9DA8FE-FDC2-43A5-9315-9FFB5B2C17E7}"/>
    <cellStyle name="Komma 2 5 3 2 5" xfId="654" xr:uid="{85B0E943-1AC7-47B7-A649-8D2C95FDDC2E}"/>
    <cellStyle name="Komma 2 5 3 2 6" xfId="2334" xr:uid="{FDAC7EEE-7B36-421E-8C26-EBEB614A9CD0}"/>
    <cellStyle name="Komma 2 5 3 3" xfId="826" xr:uid="{D889B0EB-A266-41C8-9A49-AAEF999C2D15}"/>
    <cellStyle name="Komma 2 5 3 3 2" xfId="1858" xr:uid="{681964BE-7A81-401D-B4CA-0325A9278A5E}"/>
    <cellStyle name="Komma 2 5 3 3 2 2" xfId="3437" xr:uid="{DB50A0BE-101F-4881-A156-B42E1AC86AFC}"/>
    <cellStyle name="Komma 2 5 3 3 3" xfId="2506" xr:uid="{804932F5-A3F5-447A-81DC-D38D6901E2E1}"/>
    <cellStyle name="Komma 2 5 3 4" xfId="1170" xr:uid="{EAFBF051-9ACB-4F90-87AB-3AF7AC2180C3}"/>
    <cellStyle name="Komma 2 5 3 4 2" xfId="2807" xr:uid="{D9586678-4CA8-4309-98AF-0D4B1EB734F7}"/>
    <cellStyle name="Komma 2 5 3 5" xfId="1514" xr:uid="{3D7B85DE-1215-4B5E-91A9-A3A8BFCB1E0A}"/>
    <cellStyle name="Komma 2 5 3 5 2" xfId="3093" xr:uid="{CEEF55C0-F253-4F46-9133-E0D4A6116957}"/>
    <cellStyle name="Komma 2 5 3 6" xfId="482" xr:uid="{F2BAE3C4-0CC8-48F5-A943-969132491B00}"/>
    <cellStyle name="Komma 2 5 3 7" xfId="2162" xr:uid="{936AABC5-73DE-4672-A3E0-EFC6ECBF4662}"/>
    <cellStyle name="Komma 2 5 4" xfId="181" xr:uid="{029D389D-A0CD-4CAC-B71B-1ECCD17C6931}"/>
    <cellStyle name="Komma 2 5 4 2" xfId="353" xr:uid="{A4362377-36C1-4B21-92CD-F37CDBA21E48}"/>
    <cellStyle name="Komma 2 5 4 2 2" xfId="1099" xr:uid="{3CE705FE-723E-4BA6-B5DF-FBA52F0B765B}"/>
    <cellStyle name="Komma 2 5 4 2 2 2" xfId="2779" xr:uid="{8B3E7BBE-FBB0-4B91-B71D-69EA34077006}"/>
    <cellStyle name="Komma 2 5 4 2 3" xfId="1385" xr:uid="{2ED694F5-15A5-46EE-8EE8-57408A741A98}"/>
    <cellStyle name="Komma 2 5 4 2 3 2" xfId="3022" xr:uid="{7C40FC39-09AB-4757-B6C9-04A9429EB32D}"/>
    <cellStyle name="Komma 2 5 4 2 4" xfId="1729" xr:uid="{4C94C372-31DD-46A4-B928-029B4A34D7D3}"/>
    <cellStyle name="Komma 2 5 4 2 4 2" xfId="3308" xr:uid="{3ED7E096-0CAB-4BE3-8C77-A0C026500428}"/>
    <cellStyle name="Komma 2 5 4 2 5" xfId="697" xr:uid="{355B57D3-C5EA-4780-AE60-F20B7A3CA223}"/>
    <cellStyle name="Komma 2 5 4 2 6" xfId="2377" xr:uid="{5377D5E6-EBD8-4F35-B007-76712275843C}"/>
    <cellStyle name="Komma 2 5 4 3" xfId="927" xr:uid="{E07B43CD-7FCE-4118-BC8B-990D53806CDE}"/>
    <cellStyle name="Komma 2 5 4 3 2" xfId="2607" xr:uid="{1C85013E-600F-44E4-B735-BB1D0238B78B}"/>
    <cellStyle name="Komma 2 5 4 4" xfId="1213" xr:uid="{EBC13D13-47B5-44A9-B2F8-128CD61D6361}"/>
    <cellStyle name="Komma 2 5 4 4 2" xfId="2850" xr:uid="{18FE6D77-DEBA-4C83-BA41-EA15492E456E}"/>
    <cellStyle name="Komma 2 5 4 5" xfId="1557" xr:uid="{A6D5E512-8F2D-41CE-B6BA-BD2A4216D693}"/>
    <cellStyle name="Komma 2 5 4 5 2" xfId="3136" xr:uid="{932744F6-DCC6-455B-81FA-4A955E8D98F2}"/>
    <cellStyle name="Komma 2 5 4 6" xfId="525" xr:uid="{BBF3A21A-9F7A-44B5-B863-42BAEA503D1E}"/>
    <cellStyle name="Komma 2 5 4 7" xfId="2205" xr:uid="{58F61DA3-E13A-4D1E-B1A0-AADA8235EDD6}"/>
    <cellStyle name="Komma 2 5 5" xfId="224" xr:uid="{2998750B-C192-4B48-8415-3A62C554DA56}"/>
    <cellStyle name="Komma 2 5 5 2" xfId="970" xr:uid="{623FE96E-7CD4-4A84-A9E8-9EC773D24AB0}"/>
    <cellStyle name="Komma 2 5 5 2 2" xfId="2650" xr:uid="{BE78A702-94DD-4014-B442-142DADE63194}"/>
    <cellStyle name="Komma 2 5 5 3" xfId="1256" xr:uid="{6B87CEBF-0DF5-488B-84AF-C85A7F97C491}"/>
    <cellStyle name="Komma 2 5 5 3 2" xfId="2893" xr:uid="{B60268A3-120A-4BB1-B304-6847D2E35BB0}"/>
    <cellStyle name="Komma 2 5 5 4" xfId="1600" xr:uid="{A20641F0-CE0C-4588-9C2D-3C2285083C58}"/>
    <cellStyle name="Komma 2 5 5 4 2" xfId="3179" xr:uid="{327485B7-241A-4063-BC20-422622F88F2C}"/>
    <cellStyle name="Komma 2 5 5 5" xfId="568" xr:uid="{A14482B6-F282-4F26-A4A9-02B25686C51F}"/>
    <cellStyle name="Komma 2 5 5 6" xfId="2248" xr:uid="{E5EA00AF-8ADE-4748-AEB8-AEFED762BFA1}"/>
    <cellStyle name="Komma 2 5 6" xfId="740" xr:uid="{15257504-823C-4C30-8F51-084FAC19F981}"/>
    <cellStyle name="Komma 2 5 6 2" xfId="1772" xr:uid="{41BF51E6-CE3F-4490-9BBF-58A750AE3D0C}"/>
    <cellStyle name="Komma 2 5 6 2 2" xfId="3351" xr:uid="{3DDDD1D9-4FC8-4BCE-AB27-685210596744}"/>
    <cellStyle name="Komma 2 5 6 3" xfId="2420" xr:uid="{2A34945E-0B4B-491A-93C2-69C3EE92B55C}"/>
    <cellStyle name="Komma 2 5 7" xfId="884" xr:uid="{633237A0-44FD-4C77-B905-A8AF4481A5CC}"/>
    <cellStyle name="Komma 2 5 7 2" xfId="1916" xr:uid="{704AF596-7CBB-470F-8A04-AD98C77F31D7}"/>
    <cellStyle name="Komma 2 5 7 2 2" xfId="3495" xr:uid="{D701D1FB-D447-4A68-B3FE-DD79CAF42927}"/>
    <cellStyle name="Komma 2 5 7 3" xfId="2564" xr:uid="{7799E7B0-8B8F-48AF-AFCD-72806F4A1A10}"/>
    <cellStyle name="Komma 2 5 8" xfId="1428" xr:uid="{8725CFA9-3334-4F17-A5C1-539A6F9CE78E}"/>
    <cellStyle name="Komma 2 5 8 2" xfId="2076" xr:uid="{073EF0BF-0CAC-42DE-ACC3-6D22A5F30A9F}"/>
    <cellStyle name="Komma 2 5 9" xfId="396" xr:uid="{130AF341-9E7E-4CE2-AD06-65BF836BB44A}"/>
    <cellStyle name="Komma 2 6" xfId="66" xr:uid="{65C1E35E-0C1D-4A79-A323-00C246A7F2BD}"/>
    <cellStyle name="Komma 2 6 10" xfId="2004" xr:uid="{95EBA401-42F2-4355-9C01-9E26E002C7D8}"/>
    <cellStyle name="Komma 2 6 2" xfId="109" xr:uid="{FC1C6591-904D-4235-972B-97502BD2C6EE}"/>
    <cellStyle name="Komma 2 6 2 2" xfId="281" xr:uid="{907CB58E-6EBA-4FA5-A930-A0AA80BEA53C}"/>
    <cellStyle name="Komma 2 6 2 2 2" xfId="1027" xr:uid="{45373E5E-A6FB-41C7-88D5-8593C73E8FC2}"/>
    <cellStyle name="Komma 2 6 2 2 2 2" xfId="2707" xr:uid="{CD927CCC-6DEB-42D6-9460-769813524DBE}"/>
    <cellStyle name="Komma 2 6 2 2 3" xfId="1313" xr:uid="{18DBCB68-DA5B-48A2-B433-6E1B61FF88BB}"/>
    <cellStyle name="Komma 2 6 2 2 3 2" xfId="2950" xr:uid="{B7A24562-A83C-40ED-8257-AFEB1E78E82C}"/>
    <cellStyle name="Komma 2 6 2 2 4" xfId="1657" xr:uid="{727E68C7-117A-4DF3-8564-560863E5DE1A}"/>
    <cellStyle name="Komma 2 6 2 2 4 2" xfId="3236" xr:uid="{E54560B2-5CA7-47F9-912D-9E2F24527B9B}"/>
    <cellStyle name="Komma 2 6 2 2 5" xfId="625" xr:uid="{781EF42B-9DD0-4EC8-BD59-83E7F9D5091D}"/>
    <cellStyle name="Komma 2 6 2 2 6" xfId="2305" xr:uid="{1FC0EBDF-4486-4CDB-81F7-1ADA84125E77}"/>
    <cellStyle name="Komma 2 6 2 3" xfId="797" xr:uid="{CC76F3BA-E2C3-4BB7-93D0-3D22B86ABB39}"/>
    <cellStyle name="Komma 2 6 2 3 2" xfId="1829" xr:uid="{73D33FED-6670-4BF4-83ED-A1529DA0EE18}"/>
    <cellStyle name="Komma 2 6 2 3 2 2" xfId="3408" xr:uid="{9534622D-FE2A-4CCA-B882-40CE91C3637C}"/>
    <cellStyle name="Komma 2 6 2 3 3" xfId="2477" xr:uid="{C145986B-2981-47F0-93A7-54228B07321D}"/>
    <cellStyle name="Komma 2 6 2 4" xfId="1141" xr:uid="{C8B7ECA7-516B-4A02-B963-26E392824D70}"/>
    <cellStyle name="Komma 2 6 2 4 2" xfId="2133" xr:uid="{24E8CDF6-D9E8-4B7F-A68C-484C41B6B617}"/>
    <cellStyle name="Komma 2 6 2 5" xfId="1485" xr:uid="{5B0DBE4A-5F7E-4156-8FF3-F5E34B01F3C2}"/>
    <cellStyle name="Komma 2 6 2 5 2" xfId="3064" xr:uid="{D0C7ACAA-022A-48CF-87F9-C82E8A703BDE}"/>
    <cellStyle name="Komma 2 6 2 6" xfId="453" xr:uid="{A0D77512-0B95-46F0-8AA1-001173C1052B}"/>
    <cellStyle name="Komma 2 6 2 7" xfId="2047" xr:uid="{61E40723-9931-48AB-8B81-96CFC18F7872}"/>
    <cellStyle name="Komma 2 6 3" xfId="152" xr:uid="{7C1BB841-2016-4BC8-86D6-74057A7B7B30}"/>
    <cellStyle name="Komma 2 6 3 2" xfId="324" xr:uid="{861E46BE-40E4-4304-96D0-9EB99C24A253}"/>
    <cellStyle name="Komma 2 6 3 2 2" xfId="1070" xr:uid="{D8171F86-B951-4751-B906-B0F789550C33}"/>
    <cellStyle name="Komma 2 6 3 2 2 2" xfId="2750" xr:uid="{95D5C451-B790-4E5D-93AE-EEC130697A1F}"/>
    <cellStyle name="Komma 2 6 3 2 3" xfId="1356" xr:uid="{7D76F482-338D-4968-8D5F-899191FD1ADF}"/>
    <cellStyle name="Komma 2 6 3 2 3 2" xfId="2993" xr:uid="{B2B3A70F-845A-4270-AD81-D9C15B996CA1}"/>
    <cellStyle name="Komma 2 6 3 2 4" xfId="1700" xr:uid="{473D14D0-BF5C-4647-A442-FCAF19F4A260}"/>
    <cellStyle name="Komma 2 6 3 2 4 2" xfId="3279" xr:uid="{76B9713E-8AF5-4C52-AE03-F0EF115A246B}"/>
    <cellStyle name="Komma 2 6 3 2 5" xfId="668" xr:uid="{51F848D6-77CE-4F6A-9394-E7D67DA800B7}"/>
    <cellStyle name="Komma 2 6 3 2 6" xfId="2348" xr:uid="{855643C5-F092-4818-96AC-A9ED6AEC0471}"/>
    <cellStyle name="Komma 2 6 3 3" xfId="840" xr:uid="{4F45757F-B637-4D12-A4AA-D26C5C149E37}"/>
    <cellStyle name="Komma 2 6 3 3 2" xfId="1872" xr:uid="{0B435C91-FBC9-4BFF-AAB0-B199F021F840}"/>
    <cellStyle name="Komma 2 6 3 3 2 2" xfId="3451" xr:uid="{781A4622-EE03-4750-BB74-F19D7643918F}"/>
    <cellStyle name="Komma 2 6 3 3 3" xfId="2520" xr:uid="{1B2931C8-EBB6-472D-8098-5942316C8DAC}"/>
    <cellStyle name="Komma 2 6 3 4" xfId="1184" xr:uid="{8F5CE7DA-6618-47C1-BEE1-BB8A3394BF15}"/>
    <cellStyle name="Komma 2 6 3 4 2" xfId="2821" xr:uid="{09A688A2-0682-4941-96D9-445D79D3D82F}"/>
    <cellStyle name="Komma 2 6 3 5" xfId="1528" xr:uid="{D23092B0-0B7C-4341-A023-024292055463}"/>
    <cellStyle name="Komma 2 6 3 5 2" xfId="3107" xr:uid="{65F3A133-B1BF-48DE-A648-8D9F928D96E2}"/>
    <cellStyle name="Komma 2 6 3 6" xfId="496" xr:uid="{443D56B9-3A40-4A6E-901E-B5C887D730FE}"/>
    <cellStyle name="Komma 2 6 3 7" xfId="2176" xr:uid="{EC29D34E-DA04-4103-8C88-C79EBDFC4AC6}"/>
    <cellStyle name="Komma 2 6 4" xfId="195" xr:uid="{666D8778-B56E-40F1-AC36-BDCF6BAAF9F3}"/>
    <cellStyle name="Komma 2 6 4 2" xfId="367" xr:uid="{FD11A316-015B-4FD1-AC93-BD2E5D8D7508}"/>
    <cellStyle name="Komma 2 6 4 2 2" xfId="1113" xr:uid="{5946541E-CB32-443D-9E4F-34A4B0646D48}"/>
    <cellStyle name="Komma 2 6 4 2 2 2" xfId="2793" xr:uid="{EA92C7C1-2EFF-4F07-91FB-9C940FAC57B7}"/>
    <cellStyle name="Komma 2 6 4 2 3" xfId="1399" xr:uid="{4C114790-B9DE-4246-A730-B3A4E6FBA5F8}"/>
    <cellStyle name="Komma 2 6 4 2 3 2" xfId="3036" xr:uid="{D60352AF-2835-48FD-B44D-0641992A04B2}"/>
    <cellStyle name="Komma 2 6 4 2 4" xfId="1743" xr:uid="{558464D4-8641-40B3-9633-D8C22DA78FCC}"/>
    <cellStyle name="Komma 2 6 4 2 4 2" xfId="3322" xr:uid="{0144A813-1E81-475B-B600-22333EFC8148}"/>
    <cellStyle name="Komma 2 6 4 2 5" xfId="711" xr:uid="{C4C7CD48-4598-4BE7-9E19-8AD55D5B8B83}"/>
    <cellStyle name="Komma 2 6 4 2 6" xfId="2391" xr:uid="{B6F8A589-734F-47BD-9440-189859174513}"/>
    <cellStyle name="Komma 2 6 4 3" xfId="941" xr:uid="{9CB47ACB-A8CC-4744-8419-8A0E1E53EACF}"/>
    <cellStyle name="Komma 2 6 4 3 2" xfId="2621" xr:uid="{6AA860AA-61EF-4595-B9E4-0D59F44955E2}"/>
    <cellStyle name="Komma 2 6 4 4" xfId="1227" xr:uid="{CC2EFA31-2D9A-425F-9317-6C324D3B7A82}"/>
    <cellStyle name="Komma 2 6 4 4 2" xfId="2864" xr:uid="{B0BF17FC-F037-4587-9B49-1A1B28AF6AAB}"/>
    <cellStyle name="Komma 2 6 4 5" xfId="1571" xr:uid="{EAC13850-8A84-4405-952F-9D6676AF0046}"/>
    <cellStyle name="Komma 2 6 4 5 2" xfId="3150" xr:uid="{0DAE1EEF-109E-48A2-9476-CE4B7AEBD1F0}"/>
    <cellStyle name="Komma 2 6 4 6" xfId="539" xr:uid="{24D8A8A2-D2D2-405F-9081-81208A46683C}"/>
    <cellStyle name="Komma 2 6 4 7" xfId="2219" xr:uid="{728D6665-7DA7-466D-9B51-C2C97E9560CF}"/>
    <cellStyle name="Komma 2 6 5" xfId="238" xr:uid="{FCA9201C-65F2-4028-AC75-26DFE88A5E11}"/>
    <cellStyle name="Komma 2 6 5 2" xfId="984" xr:uid="{FA6F3372-B42D-47D3-80AE-2126B948C968}"/>
    <cellStyle name="Komma 2 6 5 2 2" xfId="2664" xr:uid="{D19BCC6C-3C4B-4DD6-9F5E-5868D077BE9D}"/>
    <cellStyle name="Komma 2 6 5 3" xfId="1270" xr:uid="{EE6F63FE-3229-4ED5-B54E-F5E9BF8AC712}"/>
    <cellStyle name="Komma 2 6 5 3 2" xfId="2907" xr:uid="{CD420446-ACFE-4EC4-85DE-645BA664C4AB}"/>
    <cellStyle name="Komma 2 6 5 4" xfId="1614" xr:uid="{BA8BBD7D-A217-473C-B318-EA9F158D6D6D}"/>
    <cellStyle name="Komma 2 6 5 4 2" xfId="3193" xr:uid="{1470B34F-811B-4B38-AC95-F2E1FF067A3B}"/>
    <cellStyle name="Komma 2 6 5 5" xfId="582" xr:uid="{9701D6D5-ED9E-45A4-8044-7CD920C201A4}"/>
    <cellStyle name="Komma 2 6 5 6" xfId="2262" xr:uid="{3B6CDEFA-8477-4117-AD25-F921C227930A}"/>
    <cellStyle name="Komma 2 6 6" xfId="754" xr:uid="{652EA048-3D40-488F-9350-24A8796D929E}"/>
    <cellStyle name="Komma 2 6 6 2" xfId="1786" xr:uid="{C0CCCF55-50A3-457C-96C6-1192A2A1CF69}"/>
    <cellStyle name="Komma 2 6 6 2 2" xfId="3365" xr:uid="{98492165-B3AF-4339-972F-C51D2517C1FB}"/>
    <cellStyle name="Komma 2 6 6 3" xfId="2434" xr:uid="{6CE923CD-06FA-41A8-A094-1DCB9482AE21}"/>
    <cellStyle name="Komma 2 6 7" xfId="898" xr:uid="{DF53536B-714B-4BE9-8346-F1F19E47FA23}"/>
    <cellStyle name="Komma 2 6 7 2" xfId="1930" xr:uid="{8B210AF1-3CF7-41F9-B7D7-D225371A0D7C}"/>
    <cellStyle name="Komma 2 6 7 2 2" xfId="3509" xr:uid="{6AA6DD93-59F2-4E5C-8817-5B8C76190F4E}"/>
    <cellStyle name="Komma 2 6 7 3" xfId="2578" xr:uid="{FE616615-1F55-4A0B-808A-BE0FE5432AF3}"/>
    <cellStyle name="Komma 2 6 8" xfId="1442" xr:uid="{5C43F23C-36DD-437F-90F1-A0359A58C4F6}"/>
    <cellStyle name="Komma 2 6 8 2" xfId="2090" xr:uid="{AF623604-1DB2-44D3-8FDB-28F28B5EF7D5}"/>
    <cellStyle name="Komma 2 6 9" xfId="410" xr:uid="{89A47CE2-DEDE-4E64-A22A-F28EC7B31317}"/>
    <cellStyle name="Komma 2 7" xfId="80" xr:uid="{60B91392-FADD-4B81-87DF-0024DC0F7DC5}"/>
    <cellStyle name="Komma 2 7 2" xfId="252" xr:uid="{11D24A08-F359-42B6-9E75-F43DD0953BA5}"/>
    <cellStyle name="Komma 2 7 2 2" xfId="998" xr:uid="{B4C0D87F-9211-45C3-BFCD-D29FDD47B674}"/>
    <cellStyle name="Komma 2 7 2 2 2" xfId="2678" xr:uid="{97FEFF1C-573F-4802-B862-2549F1149CEE}"/>
    <cellStyle name="Komma 2 7 2 3" xfId="1284" xr:uid="{51434907-7C06-44DB-B653-6AA150715D6B}"/>
    <cellStyle name="Komma 2 7 2 3 2" xfId="2921" xr:uid="{242C809D-FEBD-49FC-B6C0-9B5A395E04AC}"/>
    <cellStyle name="Komma 2 7 2 4" xfId="1628" xr:uid="{A027D447-E673-4EAC-A287-600CA0C08966}"/>
    <cellStyle name="Komma 2 7 2 4 2" xfId="3207" xr:uid="{73CF1F4D-54C6-44A3-8878-B0F8F289E953}"/>
    <cellStyle name="Komma 2 7 2 5" xfId="596" xr:uid="{BB353AEA-0A5D-4DA4-99CB-7ABEB38575A9}"/>
    <cellStyle name="Komma 2 7 2 6" xfId="2276" xr:uid="{2AA7D084-F1EC-4EE7-83AB-879AF3D39317}"/>
    <cellStyle name="Komma 2 7 3" xfId="768" xr:uid="{A84F408C-B77C-4B3A-95F3-8FF934CE0A88}"/>
    <cellStyle name="Komma 2 7 3 2" xfId="1800" xr:uid="{99184B32-CAF5-4E0D-80B5-5EBD7F8EDD97}"/>
    <cellStyle name="Komma 2 7 3 2 2" xfId="3379" xr:uid="{D1F8DF3F-01CC-44FD-8F7C-9B1AD7A58BC2}"/>
    <cellStyle name="Komma 2 7 3 3" xfId="2448" xr:uid="{0013C315-EF04-49DB-80B6-221A56DF4E0A}"/>
    <cellStyle name="Komma 2 7 4" xfId="912" xr:uid="{A18D197B-58BB-4C10-99C6-C813E8056FDB}"/>
    <cellStyle name="Komma 2 7 4 2" xfId="1944" xr:uid="{8E5064C5-A675-45E6-8717-3973EDCDD4CD}"/>
    <cellStyle name="Komma 2 7 4 2 2" xfId="3523" xr:uid="{8124C48F-C9E8-448A-9B11-D62082A3EE5F}"/>
    <cellStyle name="Komma 2 7 4 3" xfId="2592" xr:uid="{D6357F43-AA91-4EB9-8B94-E5ED7B4FFA02}"/>
    <cellStyle name="Komma 2 7 5" xfId="1456" xr:uid="{CE39A155-0E40-4CB2-A03E-F3EFFA8A0E69}"/>
    <cellStyle name="Komma 2 7 5 2" xfId="2104" xr:uid="{1772C94D-8EBC-443F-9B81-773696B77F41}"/>
    <cellStyle name="Komma 2 7 6" xfId="424" xr:uid="{54940C31-0143-466A-8F68-8D37B0758D3E}"/>
    <cellStyle name="Komma 2 7 7" xfId="1975" xr:uid="{3D95DB62-69E7-4FED-A4B7-94D1777B227C}"/>
    <cellStyle name="Komma 2 8" xfId="123" xr:uid="{7FA68B6A-B8A8-452F-B478-D1AFDDA0BCED}"/>
    <cellStyle name="Komma 2 8 2" xfId="295" xr:uid="{2BD0DECD-4BA1-4128-A6EC-6B38D66DF2FD}"/>
    <cellStyle name="Komma 2 8 2 2" xfId="1041" xr:uid="{71DEB973-5CBA-4B5F-BDBB-5F601156DB44}"/>
    <cellStyle name="Komma 2 8 2 2 2" xfId="2721" xr:uid="{97643950-2D00-4523-9599-7ED5EEFDFD0B}"/>
    <cellStyle name="Komma 2 8 2 3" xfId="1327" xr:uid="{83793AEE-3BAE-4522-9BA9-6A084BC4A267}"/>
    <cellStyle name="Komma 2 8 2 3 2" xfId="2964" xr:uid="{E35CCD0F-A7DD-4506-9F62-53AC7A75D2B7}"/>
    <cellStyle name="Komma 2 8 2 4" xfId="1671" xr:uid="{022A5F8C-AE16-4B02-A52C-EF2DD5115F72}"/>
    <cellStyle name="Komma 2 8 2 4 2" xfId="3250" xr:uid="{12A2571A-FEE7-4B41-9751-7ADC9FB12BBD}"/>
    <cellStyle name="Komma 2 8 2 5" xfId="639" xr:uid="{53F38FD3-3434-48EF-9435-48DBD078C141}"/>
    <cellStyle name="Komma 2 8 2 6" xfId="2319" xr:uid="{9E3EFD68-9DE1-480C-A08E-39EE3648A079}"/>
    <cellStyle name="Komma 2 8 3" xfId="811" xr:uid="{512753F9-BE98-4692-931F-B2918505E9D8}"/>
    <cellStyle name="Komma 2 8 3 2" xfId="1843" xr:uid="{F33043BE-FAAF-4EC0-88DB-6F304F9E110B}"/>
    <cellStyle name="Komma 2 8 3 2 2" xfId="3422" xr:uid="{DAEAB9F7-72D2-4F1F-AD09-D358F839E23B}"/>
    <cellStyle name="Komma 2 8 3 3" xfId="2491" xr:uid="{A2C0A369-0A06-4BF2-AFFE-1C34DB59E40E}"/>
    <cellStyle name="Komma 2 8 4" xfId="1155" xr:uid="{CFD6B634-48CA-42F3-A356-FA98245050D5}"/>
    <cellStyle name="Komma 2 8 4 2" xfId="2147" xr:uid="{DA5E5951-0E9A-4AA1-BCBD-CC0C4BF15AF9}"/>
    <cellStyle name="Komma 2 8 5" xfId="1499" xr:uid="{3831FB6A-D2D3-4ADE-8225-ED5562789DD3}"/>
    <cellStyle name="Komma 2 8 5 2" xfId="3078" xr:uid="{4777A1B8-770D-4CCD-9D82-7A7A39CD6D82}"/>
    <cellStyle name="Komma 2 8 6" xfId="467" xr:uid="{891FB836-64CD-490C-A13B-913496BE4D4D}"/>
    <cellStyle name="Komma 2 8 7" xfId="2018" xr:uid="{E992D0D2-B085-47B6-9591-72D29F866D5B}"/>
    <cellStyle name="Komma 2 9" xfId="166" xr:uid="{978B7B6E-6E20-45C3-8BDD-4D27134C6F29}"/>
    <cellStyle name="Komma 2 9 2" xfId="338" xr:uid="{2CBB749B-9EDC-47B5-AC49-9E26986C077F}"/>
    <cellStyle name="Komma 2 9 2 2" xfId="1084" xr:uid="{DF2FE992-B822-4461-879E-AC17D9C9EC65}"/>
    <cellStyle name="Komma 2 9 2 2 2" xfId="2764" xr:uid="{578B250F-8530-4B3A-A68C-931C757ED19B}"/>
    <cellStyle name="Komma 2 9 2 3" xfId="1370" xr:uid="{96DD1FB7-783B-4C07-BFAE-3CD67C8D5BCE}"/>
    <cellStyle name="Komma 2 9 2 3 2" xfId="3007" xr:uid="{03C2438F-B7B8-43C4-AD18-E09F769E53BD}"/>
    <cellStyle name="Komma 2 9 2 4" xfId="1714" xr:uid="{A2509D57-5602-4112-93E7-84A1C74C973D}"/>
    <cellStyle name="Komma 2 9 2 4 2" xfId="3293" xr:uid="{0E91FD03-CCF6-43A6-8032-1D2B3C86BE12}"/>
    <cellStyle name="Komma 2 9 2 5" xfId="682" xr:uid="{E722458F-80F0-4E11-BDF4-58B387D8092B}"/>
    <cellStyle name="Komma 2 9 2 6" xfId="2362" xr:uid="{0EBDA4B1-63C4-42C6-B9CB-A880F3379174}"/>
    <cellStyle name="Komma 2 9 3" xfId="854" xr:uid="{0C0D503C-9462-43E6-9924-9D45C7EAB042}"/>
    <cellStyle name="Komma 2 9 3 2" xfId="1886" xr:uid="{1046BCF9-CC29-48FF-AF6E-7BA238A9676A}"/>
    <cellStyle name="Komma 2 9 3 2 2" xfId="3465" xr:uid="{40988D0E-6772-4C47-BEAD-2650BB3DCDBB}"/>
    <cellStyle name="Komma 2 9 3 3" xfId="2534" xr:uid="{24C0CEB0-06CC-45E3-908C-83C385946B8E}"/>
    <cellStyle name="Komma 2 9 4" xfId="1198" xr:uid="{71B309E0-2F98-4204-B104-DB25FBD3C45B}"/>
    <cellStyle name="Komma 2 9 4 2" xfId="2835" xr:uid="{CC36F35A-2B3B-406A-A078-385A5FA8B8F8}"/>
    <cellStyle name="Komma 2 9 5" xfId="1542" xr:uid="{FE73D167-AF67-4D8B-B7BA-5EAD91115C69}"/>
    <cellStyle name="Komma 2 9 5 2" xfId="3121" xr:uid="{CE0B7050-31F6-4FD1-BEF6-09DF6C1D44DF}"/>
    <cellStyle name="Komma 2 9 6" xfId="510" xr:uid="{0E727295-42A2-40A4-8684-E1CBC50B01DD}"/>
    <cellStyle name="Komma 2 9 7" xfId="2190" xr:uid="{424B7F50-EC4B-4FB0-8F79-9821BFF4032B}"/>
    <cellStyle name="Komma 3" xfId="5" xr:uid="{00000000-0005-0000-0000-000002000000}"/>
    <cellStyle name="Komma 3 2" xfId="18" xr:uid="{00000000-0005-0000-0000-000003000000}"/>
    <cellStyle name="Komma 3 3" xfId="1959" xr:uid="{24D157AE-562F-4E81-9279-7EAC14A782E1}"/>
    <cellStyle name="Komma 4" xfId="14" xr:uid="{00000000-0005-0000-0000-000004000000}"/>
    <cellStyle name="Komma 5" xfId="11" xr:uid="{00000000-0005-0000-0000-000005000000}"/>
    <cellStyle name="Komma 6" xfId="19" xr:uid="{00000000-0005-0000-0000-000006000000}"/>
    <cellStyle name="Komma 6 2" xfId="20" xr:uid="{1F7E8604-21E8-451F-B5D5-530E6DF8B8CC}"/>
    <cellStyle name="Komma 6 2 2" xfId="22" xr:uid="{ADE1B27D-1B10-4FF0-8928-732329E1E7C8}"/>
    <cellStyle name="Komma 6 2 2 2" xfId="3541" xr:uid="{C602E0F4-9775-4FA8-890D-68D724D73A0A}"/>
    <cellStyle name="Komma 6 2 2 3" xfId="3547" xr:uid="{854654BA-FACD-40F9-AD2E-D309F3889BB2}"/>
    <cellStyle name="Komma 6 2 3" xfId="24" xr:uid="{F514BB81-D097-4BE5-A09E-C1889413233D}"/>
    <cellStyle name="Komma 6 2 3 2" xfId="3543" xr:uid="{8972126F-A541-48DF-BC10-466CDA8743A6}"/>
    <cellStyle name="Komma 6 2 3 3" xfId="3549" xr:uid="{89DB44B4-DC38-4DA8-A015-083984705D0B}"/>
    <cellStyle name="Komma 6 2 4" xfId="3539" xr:uid="{CEC7D24F-67D8-43F1-85CB-91BDF56B6840}"/>
    <cellStyle name="Komma 6 2 5" xfId="3545" xr:uid="{62CCF121-3E18-451C-A8F0-28273530FBE3}"/>
    <cellStyle name="Komma 6 3" xfId="21" xr:uid="{2CF7F072-8429-4A2C-B76F-6209E50A470A}"/>
    <cellStyle name="Komma 6 3 2" xfId="3540" xr:uid="{0B6605AF-F2EB-47BA-B545-133E6D5F5AC8}"/>
    <cellStyle name="Komma 6 3 3" xfId="3546" xr:uid="{B4767BCA-D20F-4AEE-BC49-6D604F614617}"/>
    <cellStyle name="Komma 6 4" xfId="23" xr:uid="{5DFF2B58-F99C-46C8-8D22-A719F52D56C7}"/>
    <cellStyle name="Komma 6 4 2" xfId="3542" xr:uid="{7D03CA73-E69C-441B-8830-68F879A11C72}"/>
    <cellStyle name="Komma 6 4 3" xfId="3548" xr:uid="{8BCC8A95-8B14-44AE-AA48-00FC3CFE0603}"/>
    <cellStyle name="Komma 6 5" xfId="25" xr:uid="{43FB7873-001D-4E75-B2A4-37CDB4D058C5}"/>
    <cellStyle name="Komma 6 6" xfId="3538" xr:uid="{D11774F5-A5FB-450E-82C7-0FB5C299F523}"/>
    <cellStyle name="Komma 6 7" xfId="3544" xr:uid="{357C6EFF-192D-4BBB-9623-23B1C340F077}"/>
    <cellStyle name="Komma 7" xfId="4" xr:uid="{00000000-0005-0000-0000-000007000000}"/>
    <cellStyle name="Komma 7 2" xfId="26" xr:uid="{7964A8F6-5FAB-482B-AF81-81E7D872047C}"/>
    <cellStyle name="Normal" xfId="0" builtinId="0"/>
    <cellStyle name="Normal 2" xfId="2" xr:uid="{00000000-0005-0000-0000-000009000000}"/>
    <cellStyle name="Normal 2 2" xfId="3" xr:uid="{00000000-0005-0000-0000-00000A000000}"/>
    <cellStyle name="Normal 2 2 2" xfId="13" xr:uid="{00000000-0005-0000-0000-00000B000000}"/>
    <cellStyle name="Normal 2 3" xfId="8" xr:uid="{00000000-0005-0000-0000-00000C000000}"/>
    <cellStyle name="Normal 2 3 2" xfId="34" xr:uid="{B681D5EB-611F-4806-8AB4-F26761A2360C}"/>
    <cellStyle name="Normal 3" xfId="7" xr:uid="{00000000-0005-0000-0000-00000D000000}"/>
    <cellStyle name="Normal 3 2" xfId="15" xr:uid="{00000000-0005-0000-0000-00000E000000}"/>
    <cellStyle name="Normal 3 3" xfId="29" xr:uid="{4C0FC093-4E96-4ECC-AD86-2977FE5E4967}"/>
    <cellStyle name="Normal 4" xfId="17" xr:uid="{00000000-0005-0000-0000-00000F000000}"/>
    <cellStyle name="Normal 4 2" xfId="35" xr:uid="{312A050F-1B03-486F-93F8-B0F4410D018E}"/>
    <cellStyle name="Normal 4 3" xfId="30" xr:uid="{E8D2EDD5-CDCA-4C78-BD85-E734CA9ABFA7}"/>
    <cellStyle name="Normal 5" xfId="12" xr:uid="{00000000-0005-0000-0000-000010000000}"/>
    <cellStyle name="Normal 6" xfId="10" xr:uid="{00000000-0005-0000-0000-000011000000}"/>
    <cellStyle name="Percent_prosty99" xfId="31" xr:uid="{4BCA806A-1DE6-42E1-83AD-B28F74184468}"/>
    <cellStyle name="Prosent 2" xfId="32" xr:uid="{59EAAD7C-2FB4-4DCD-9474-997563C5C608}"/>
    <cellStyle name="Tusenskille 2" xfId="1" xr:uid="{00000000-0005-0000-0000-000012000000}"/>
    <cellStyle name="Tusenskille 4" xfId="36" xr:uid="{BA275BF0-C6F7-4475-91AE-CC8629D1E462}"/>
    <cellStyle name="Valuta 2" xfId="6" xr:uid="{00000000-0005-0000-0000-000013000000}"/>
    <cellStyle name="Valuta 2 10" xfId="124" xr:uid="{920D3B56-44DE-4913-B8EE-BB83442C08C5}"/>
    <cellStyle name="Valuta 2 10 2" xfId="296" xr:uid="{F96EBBA3-95A5-4088-A007-3CAA44F21E4D}"/>
    <cellStyle name="Valuta 2 10 2 2" xfId="1042" xr:uid="{C0034EA1-7E55-4206-80FA-43378CED09F1}"/>
    <cellStyle name="Valuta 2 10 2 2 2" xfId="2722" xr:uid="{F0732C02-B180-44D0-8454-70297E7E3073}"/>
    <cellStyle name="Valuta 2 10 2 3" xfId="1328" xr:uid="{D112F5C7-0835-4E91-95BA-CCC9B64578AE}"/>
    <cellStyle name="Valuta 2 10 2 3 2" xfId="2965" xr:uid="{230EA25C-383E-4A60-AB1E-E283519C3F7D}"/>
    <cellStyle name="Valuta 2 10 2 4" xfId="1672" xr:uid="{742F5E1D-30BE-4D03-AA1C-88EF23C73F42}"/>
    <cellStyle name="Valuta 2 10 2 4 2" xfId="3251" xr:uid="{EDDAFDFB-2087-4FEA-8B0A-A0F4D5914149}"/>
    <cellStyle name="Valuta 2 10 2 5" xfId="640" xr:uid="{574BAD7F-F687-4665-87C7-684E8FA650B3}"/>
    <cellStyle name="Valuta 2 10 2 6" xfId="2320" xr:uid="{1E89AAE6-E3DA-4301-86CF-2CD245B4383C}"/>
    <cellStyle name="Valuta 2 10 3" xfId="812" xr:uid="{AE701343-B5B0-48B2-9226-B297784E78AE}"/>
    <cellStyle name="Valuta 2 10 3 2" xfId="1844" xr:uid="{CE08090E-A3C8-47BB-AC3F-81839CB425FD}"/>
    <cellStyle name="Valuta 2 10 3 2 2" xfId="3423" xr:uid="{B2F56BD9-3107-4E7F-BF11-55878C2F143D}"/>
    <cellStyle name="Valuta 2 10 3 3" xfId="2492" xr:uid="{23CB7B89-5B12-4679-99B4-666FB63A6FDA}"/>
    <cellStyle name="Valuta 2 10 4" xfId="1156" xr:uid="{747838CD-9F28-4CEE-8275-7937EFE2EAFB}"/>
    <cellStyle name="Valuta 2 10 4 2" xfId="2148" xr:uid="{18E2E1D5-85D6-4B4E-A2C4-11F262A8CF4B}"/>
    <cellStyle name="Valuta 2 10 5" xfId="1500" xr:uid="{18D495B3-F457-402D-AF15-866BD1252D84}"/>
    <cellStyle name="Valuta 2 10 5 2" xfId="3079" xr:uid="{EDD5186B-48CA-4A26-8597-9BD83D0221B7}"/>
    <cellStyle name="Valuta 2 10 6" xfId="468" xr:uid="{2F321536-B229-415D-A190-66D235E8DC8B}"/>
    <cellStyle name="Valuta 2 10 7" xfId="2019" xr:uid="{DC1C26D2-9C09-44C5-A79A-9862ADECE51E}"/>
    <cellStyle name="Valuta 2 11" xfId="167" xr:uid="{C0C9AA8C-2E36-47BD-A461-7B8F16EFAF00}"/>
    <cellStyle name="Valuta 2 11 2" xfId="339" xr:uid="{C43A1606-EC59-4FEE-A707-2F7FBDEA9399}"/>
    <cellStyle name="Valuta 2 11 2 2" xfId="1085" xr:uid="{89B57F08-F897-4672-BF14-0F85178708AF}"/>
    <cellStyle name="Valuta 2 11 2 2 2" xfId="2765" xr:uid="{EA4F0934-E6DF-48E8-B615-57B31E3425FF}"/>
    <cellStyle name="Valuta 2 11 2 3" xfId="1371" xr:uid="{4C4B5D3C-2C5D-49E5-AA4C-419F0BA5663B}"/>
    <cellStyle name="Valuta 2 11 2 3 2" xfId="3008" xr:uid="{33D4E9FB-33D3-4AEC-8CFE-87AB138B06E9}"/>
    <cellStyle name="Valuta 2 11 2 4" xfId="1715" xr:uid="{58350727-A92D-473B-BDB3-FE6C8910EE07}"/>
    <cellStyle name="Valuta 2 11 2 4 2" xfId="3294" xr:uid="{6F66D3F5-AB2C-4CCE-8153-3A50C4F3BD5B}"/>
    <cellStyle name="Valuta 2 11 2 5" xfId="683" xr:uid="{A6405587-F59C-4E92-9066-D9E669722029}"/>
    <cellStyle name="Valuta 2 11 2 6" xfId="2363" xr:uid="{DECC1E05-4D38-4635-AFBE-38BA51F7C132}"/>
    <cellStyle name="Valuta 2 11 3" xfId="855" xr:uid="{0D400D91-32C3-4F88-B3BF-94BEBB0B41D7}"/>
    <cellStyle name="Valuta 2 11 3 2" xfId="1887" xr:uid="{79D37166-E7C9-49FB-A4C0-E2D8764C5598}"/>
    <cellStyle name="Valuta 2 11 3 2 2" xfId="3466" xr:uid="{878E9AB1-D27A-4091-90F8-359AA5D9391D}"/>
    <cellStyle name="Valuta 2 11 3 3" xfId="2535" xr:uid="{B0AED6D8-40B8-469B-B64B-36A6292C8A10}"/>
    <cellStyle name="Valuta 2 11 4" xfId="1199" xr:uid="{2D2C64E9-A767-4B58-A0A6-389EE48E5427}"/>
    <cellStyle name="Valuta 2 11 4 2" xfId="2836" xr:uid="{895FAE2C-3CB3-4FBA-9815-CA9EE5DB8CF7}"/>
    <cellStyle name="Valuta 2 11 5" xfId="1543" xr:uid="{4A7F204C-3F07-43CC-A61F-988A748F8DA0}"/>
    <cellStyle name="Valuta 2 11 5 2" xfId="3122" xr:uid="{7106151D-0076-4042-A89E-0971F3BB0F8C}"/>
    <cellStyle name="Valuta 2 11 6" xfId="511" xr:uid="{977512D5-9F2E-4585-8321-8F0454056CD7}"/>
    <cellStyle name="Valuta 2 11 7" xfId="2191" xr:uid="{F2A5DBE4-EBB6-4CEA-8A9E-389DF9EE5050}"/>
    <cellStyle name="Valuta 2 12" xfId="210" xr:uid="{766DD613-C4FC-45B1-A2D5-F5869CCBFBD0}"/>
    <cellStyle name="Valuta 2 12 2" xfId="956" xr:uid="{7B79CC77-6152-49EC-A0E7-3F153A07AE8A}"/>
    <cellStyle name="Valuta 2 12 2 2" xfId="2636" xr:uid="{34492476-B6C4-4992-A1E4-812574491F96}"/>
    <cellStyle name="Valuta 2 12 3" xfId="1242" xr:uid="{B9E39393-BC18-47EC-9BC3-CD48C665A78A}"/>
    <cellStyle name="Valuta 2 12 3 2" xfId="2879" xr:uid="{8C41E89A-9DD1-4D79-89EA-9BEB69D7D01B}"/>
    <cellStyle name="Valuta 2 12 4" xfId="1586" xr:uid="{806BA625-C21F-40D4-8F5D-13A6428C95E2}"/>
    <cellStyle name="Valuta 2 12 4 2" xfId="3165" xr:uid="{20C00DD9-ED4B-4556-996C-8AD99CBCC31A}"/>
    <cellStyle name="Valuta 2 12 5" xfId="554" xr:uid="{25BCEB52-581D-423B-8A8F-63AF11A5BA89}"/>
    <cellStyle name="Valuta 2 12 6" xfId="2234" xr:uid="{28D6E338-48E5-4A7A-A1C0-F032BF2529C4}"/>
    <cellStyle name="Valuta 2 13" xfId="38" xr:uid="{D7F5F859-0F2E-4C62-AC0E-B288A957C37C}"/>
    <cellStyle name="Valuta 2 13 2" xfId="1758" xr:uid="{DD7CDF82-79D9-48FE-A250-E3F9D6F59F8F}"/>
    <cellStyle name="Valuta 2 13 2 2" xfId="3337" xr:uid="{0CF46638-A1FE-4FA8-BE73-416D49C74E92}"/>
    <cellStyle name="Valuta 2 13 3" xfId="726" xr:uid="{94D52AC8-B23D-4A13-A972-2BFAE2B0C47B}"/>
    <cellStyle name="Valuta 2 13 4" xfId="2406" xr:uid="{2509F3F6-3997-4547-A82A-68A0C18BB938}"/>
    <cellStyle name="Valuta 2 14" xfId="870" xr:uid="{CFEC8C3E-0FA0-42DF-9D80-D003C366CD2C}"/>
    <cellStyle name="Valuta 2 14 2" xfId="1902" xr:uid="{36E782AB-1B86-49AF-989D-50D77F98FB4B}"/>
    <cellStyle name="Valuta 2 14 2 2" xfId="3481" xr:uid="{FC1C22EE-CF93-4CBF-8FC5-AD4D4E10111D}"/>
    <cellStyle name="Valuta 2 14 3" xfId="2550" xr:uid="{82F28C0E-9A65-4DD8-B00C-86174CD2C69F}"/>
    <cellStyle name="Valuta 2 15" xfId="1414" xr:uid="{601C1BA6-C4D2-4448-8DCE-A3C780C28C89}"/>
    <cellStyle name="Valuta 2 15 2" xfId="2062" xr:uid="{62666DB2-9063-4457-8B3E-860FCC96782E}"/>
    <cellStyle name="Valuta 2 16" xfId="382" xr:uid="{B8F2E629-D579-4886-AD7F-AF11CD7D6951}"/>
    <cellStyle name="Valuta 2 17" xfId="1960" xr:uid="{D91C8D3E-CE8C-4A7D-9040-726AC1081A3D}"/>
    <cellStyle name="Valuta 2 18" xfId="33" xr:uid="{48B51F4F-A018-46C2-BD72-073B2ED9EA8B}"/>
    <cellStyle name="Valuta 2 2" xfId="39" xr:uid="{A5D860F4-8C73-437A-A800-1E202C64F77A}"/>
    <cellStyle name="Valuta 2 2 10" xfId="871" xr:uid="{3C47E8C7-D61C-49D8-B93E-9AA612AD04FC}"/>
    <cellStyle name="Valuta 2 2 10 2" xfId="1903" xr:uid="{250CD36A-DEE2-46D7-B138-52E7457FB8A2}"/>
    <cellStyle name="Valuta 2 2 10 2 2" xfId="3482" xr:uid="{E64CFE59-DA4F-46B9-83AA-22DC87CB8F0B}"/>
    <cellStyle name="Valuta 2 2 10 3" xfId="2551" xr:uid="{F9801D3F-8840-428E-ABCE-60702CC8310B}"/>
    <cellStyle name="Valuta 2 2 11" xfId="1415" xr:uid="{DE7BC23F-CD69-49E1-A6A8-A402CC04A84E}"/>
    <cellStyle name="Valuta 2 2 11 2" xfId="2063" xr:uid="{0BF1B0D7-1809-46CF-8301-8E5C3153AE90}"/>
    <cellStyle name="Valuta 2 2 12" xfId="383" xr:uid="{A7F4271A-B5EF-478B-82B6-67B8D737C02D}"/>
    <cellStyle name="Valuta 2 2 13" xfId="1963" xr:uid="{BA279FF3-C3BF-41CE-A1FC-23BBCDB905B1}"/>
    <cellStyle name="Valuta 2 2 2" xfId="46" xr:uid="{8DFE611D-03D7-4E53-BDD7-2CCDA4C2E2A6}"/>
    <cellStyle name="Valuta 2 2 2 10" xfId="1422" xr:uid="{FBE7B4AC-D69B-4BC8-AD64-35ABA4B58E31}"/>
    <cellStyle name="Valuta 2 2 2 10 2" xfId="2070" xr:uid="{467270D9-9414-4F05-99DA-C2C98D61F048}"/>
    <cellStyle name="Valuta 2 2 2 11" xfId="390" xr:uid="{C429C101-19C4-4862-A02D-21784F39336C}"/>
    <cellStyle name="Valuta 2 2 2 12" xfId="1970" xr:uid="{67348CBF-CE5B-45EE-969C-21416C4775F4}"/>
    <cellStyle name="Valuta 2 2 2 2" xfId="61" xr:uid="{B566EE49-2579-4C76-A856-D89672DC9346}"/>
    <cellStyle name="Valuta 2 2 2 2 10" xfId="1999" xr:uid="{B821C0FF-FC79-4E0D-8704-CC1E788CE3C8}"/>
    <cellStyle name="Valuta 2 2 2 2 2" xfId="104" xr:uid="{1F03AB5D-0460-4082-8C91-6362E195431D}"/>
    <cellStyle name="Valuta 2 2 2 2 2 2" xfId="276" xr:uid="{611C6A9A-E796-4E8A-AB92-097B2948868F}"/>
    <cellStyle name="Valuta 2 2 2 2 2 2 2" xfId="1022" xr:uid="{285B09D4-ED35-4776-BEDA-C7B148580353}"/>
    <cellStyle name="Valuta 2 2 2 2 2 2 2 2" xfId="2702" xr:uid="{DC2A220A-913D-460D-A6E5-51854D76FD45}"/>
    <cellStyle name="Valuta 2 2 2 2 2 2 3" xfId="1308" xr:uid="{1BD9C9D9-BD92-4757-B6A8-997B0D0145F7}"/>
    <cellStyle name="Valuta 2 2 2 2 2 2 3 2" xfId="2945" xr:uid="{8A57CF73-448B-43F6-A362-559EBB498671}"/>
    <cellStyle name="Valuta 2 2 2 2 2 2 4" xfId="1652" xr:uid="{09B6ED87-E3EC-4ADB-BEE5-7C733B7249D3}"/>
    <cellStyle name="Valuta 2 2 2 2 2 2 4 2" xfId="3231" xr:uid="{DEBE8EC5-5C50-4606-91B6-1CC425B0B25D}"/>
    <cellStyle name="Valuta 2 2 2 2 2 2 5" xfId="620" xr:uid="{B1612AB1-9256-4879-AE57-E29AC3C84B59}"/>
    <cellStyle name="Valuta 2 2 2 2 2 2 6" xfId="2300" xr:uid="{5935C663-F81D-41BA-886F-C5CB21A94475}"/>
    <cellStyle name="Valuta 2 2 2 2 2 3" xfId="792" xr:uid="{AD6DAB32-7A68-4C21-B18A-5B60E48E226A}"/>
    <cellStyle name="Valuta 2 2 2 2 2 3 2" xfId="1824" xr:uid="{67C114C4-074E-444A-8F12-47666C2CE677}"/>
    <cellStyle name="Valuta 2 2 2 2 2 3 2 2" xfId="3403" xr:uid="{D0FC08E4-02E9-4A47-8C3F-53BFF66FA323}"/>
    <cellStyle name="Valuta 2 2 2 2 2 3 3" xfId="2472" xr:uid="{56077C9F-4F8A-42D9-8ED3-BA1F4225F969}"/>
    <cellStyle name="Valuta 2 2 2 2 2 4" xfId="1136" xr:uid="{EB0320BD-F73E-4E85-AACC-4679CACA2FD0}"/>
    <cellStyle name="Valuta 2 2 2 2 2 4 2" xfId="2128" xr:uid="{9A9A08F2-7468-4CFA-A300-71455C652B20}"/>
    <cellStyle name="Valuta 2 2 2 2 2 5" xfId="1480" xr:uid="{E4D7E02A-7D16-4C50-A4BB-C69BA4A3384C}"/>
    <cellStyle name="Valuta 2 2 2 2 2 5 2" xfId="3059" xr:uid="{23EE2498-287C-4284-8FA3-28BB8605DAA3}"/>
    <cellStyle name="Valuta 2 2 2 2 2 6" xfId="448" xr:uid="{F8D34CB5-F9C4-4987-97B3-D6C516E5D51C}"/>
    <cellStyle name="Valuta 2 2 2 2 2 7" xfId="2042" xr:uid="{B4D1DE01-40D0-4F78-9E92-593C97679996}"/>
    <cellStyle name="Valuta 2 2 2 2 3" xfId="147" xr:uid="{AF255F69-7C76-41FD-8661-5810C6C3002F}"/>
    <cellStyle name="Valuta 2 2 2 2 3 2" xfId="319" xr:uid="{93BD7E07-722C-461F-82D2-374BDAF8EC3E}"/>
    <cellStyle name="Valuta 2 2 2 2 3 2 2" xfId="1065" xr:uid="{28C6B4FB-155D-4B42-A184-6915D56C618A}"/>
    <cellStyle name="Valuta 2 2 2 2 3 2 2 2" xfId="2745" xr:uid="{352C2481-A5FB-431F-94AE-9F8A92D3D869}"/>
    <cellStyle name="Valuta 2 2 2 2 3 2 3" xfId="1351" xr:uid="{1C0557BC-B927-431A-B384-F56192C8DEC3}"/>
    <cellStyle name="Valuta 2 2 2 2 3 2 3 2" xfId="2988" xr:uid="{863A4D43-D72D-4CCD-91F8-A38FDD20AFDD}"/>
    <cellStyle name="Valuta 2 2 2 2 3 2 4" xfId="1695" xr:uid="{6FB49063-8BDB-40B4-91D4-40E21C82ABA1}"/>
    <cellStyle name="Valuta 2 2 2 2 3 2 4 2" xfId="3274" xr:uid="{E7D9762C-4A83-4178-AF91-E1D8951E3660}"/>
    <cellStyle name="Valuta 2 2 2 2 3 2 5" xfId="663" xr:uid="{0F8866A3-C295-42C6-B44D-F25DEAA17BB3}"/>
    <cellStyle name="Valuta 2 2 2 2 3 2 6" xfId="2343" xr:uid="{FACB37D5-26CA-4E21-AA8F-7E1A0D1EB28F}"/>
    <cellStyle name="Valuta 2 2 2 2 3 3" xfId="835" xr:uid="{96E09C87-8614-4491-8717-7D8E3D9DAB96}"/>
    <cellStyle name="Valuta 2 2 2 2 3 3 2" xfId="1867" xr:uid="{D5E56781-07DD-4A0B-8C4D-AD053EBDA256}"/>
    <cellStyle name="Valuta 2 2 2 2 3 3 2 2" xfId="3446" xr:uid="{8788430C-38EE-464C-A1CD-FA650F334F4B}"/>
    <cellStyle name="Valuta 2 2 2 2 3 3 3" xfId="2515" xr:uid="{25476D6C-85B6-4C2B-BF0F-1F6D4040E615}"/>
    <cellStyle name="Valuta 2 2 2 2 3 4" xfId="1179" xr:uid="{2CE3A7D6-D9CE-468F-A701-E2F6D794DFBC}"/>
    <cellStyle name="Valuta 2 2 2 2 3 4 2" xfId="2816" xr:uid="{52A0D461-3D0D-4E38-BD7A-D21C3FB53682}"/>
    <cellStyle name="Valuta 2 2 2 2 3 5" xfId="1523" xr:uid="{B48218C2-1D51-462D-870D-4B77CEF801EF}"/>
    <cellStyle name="Valuta 2 2 2 2 3 5 2" xfId="3102" xr:uid="{8BF90E6E-9685-4669-8DC4-010EF36BB0D2}"/>
    <cellStyle name="Valuta 2 2 2 2 3 6" xfId="491" xr:uid="{49B2B120-5F50-43E2-8D31-569CB620810F}"/>
    <cellStyle name="Valuta 2 2 2 2 3 7" xfId="2171" xr:uid="{1B822D6D-BD26-46FC-9B2C-0BD99D5B0560}"/>
    <cellStyle name="Valuta 2 2 2 2 4" xfId="190" xr:uid="{9A391933-5C57-41A5-88D2-7A522DAD2AC8}"/>
    <cellStyle name="Valuta 2 2 2 2 4 2" xfId="362" xr:uid="{306149C6-E8B6-4D95-95F8-32152F620684}"/>
    <cellStyle name="Valuta 2 2 2 2 4 2 2" xfId="1108" xr:uid="{407C6B61-A5FF-4BFB-A8F5-E4C02D7CA1C1}"/>
    <cellStyle name="Valuta 2 2 2 2 4 2 2 2" xfId="2788" xr:uid="{347C68BA-8D85-4404-BA1B-834ABC227A7D}"/>
    <cellStyle name="Valuta 2 2 2 2 4 2 3" xfId="1394" xr:uid="{24D64ABA-6D20-4289-94D4-18118F977FB2}"/>
    <cellStyle name="Valuta 2 2 2 2 4 2 3 2" xfId="3031" xr:uid="{F18BED81-FB82-4B93-B641-961C94CB9866}"/>
    <cellStyle name="Valuta 2 2 2 2 4 2 4" xfId="1738" xr:uid="{C61FA1BA-DF2D-4E2B-9D1E-748DDDF9DC3B}"/>
    <cellStyle name="Valuta 2 2 2 2 4 2 4 2" xfId="3317" xr:uid="{2FFFACDD-D4E0-4B49-BFAF-7AD03D174D09}"/>
    <cellStyle name="Valuta 2 2 2 2 4 2 5" xfId="706" xr:uid="{88EF644E-41D3-40B4-B7C9-047714446573}"/>
    <cellStyle name="Valuta 2 2 2 2 4 2 6" xfId="2386" xr:uid="{8AA9BA4D-C2D5-43B9-BE35-22778DFCF870}"/>
    <cellStyle name="Valuta 2 2 2 2 4 3" xfId="936" xr:uid="{FDC686E0-B790-4AC2-88B2-D3E4C7F0A246}"/>
    <cellStyle name="Valuta 2 2 2 2 4 3 2" xfId="2616" xr:uid="{3CED06BB-420F-46B4-9E9F-70AD6C80B358}"/>
    <cellStyle name="Valuta 2 2 2 2 4 4" xfId="1222" xr:uid="{4BAEF44C-05AC-444C-8BD0-9832A52D0038}"/>
    <cellStyle name="Valuta 2 2 2 2 4 4 2" xfId="2859" xr:uid="{873BA713-C3BC-4321-ADE3-8D3A173189F0}"/>
    <cellStyle name="Valuta 2 2 2 2 4 5" xfId="1566" xr:uid="{1D36C5AF-F3A0-469A-8D0D-3DB7D3162BDA}"/>
    <cellStyle name="Valuta 2 2 2 2 4 5 2" xfId="3145" xr:uid="{784DE402-6C6A-40AF-87EC-08371556CFA7}"/>
    <cellStyle name="Valuta 2 2 2 2 4 6" xfId="534" xr:uid="{00B1B061-9D83-4DDC-857E-44C684969DA5}"/>
    <cellStyle name="Valuta 2 2 2 2 4 7" xfId="2214" xr:uid="{B66047A3-348B-4C0D-AC38-02258E08F42E}"/>
    <cellStyle name="Valuta 2 2 2 2 5" xfId="233" xr:uid="{F0CB1B10-BB04-4881-B915-DB1AEB1F22E3}"/>
    <cellStyle name="Valuta 2 2 2 2 5 2" xfId="979" xr:uid="{33800DB1-8DC8-47E4-BBDF-0109E13FAF3E}"/>
    <cellStyle name="Valuta 2 2 2 2 5 2 2" xfId="2659" xr:uid="{25F5ED33-6F99-48F9-9676-64B51C6CA11F}"/>
    <cellStyle name="Valuta 2 2 2 2 5 3" xfId="1265" xr:uid="{2094E4E6-0BB9-4800-B44B-10B904A27E70}"/>
    <cellStyle name="Valuta 2 2 2 2 5 3 2" xfId="2902" xr:uid="{93C8A261-8F85-4742-A0D4-3493DEB22F8D}"/>
    <cellStyle name="Valuta 2 2 2 2 5 4" xfId="1609" xr:uid="{BC894FB3-48CA-48F8-AE08-3A8A735A89EA}"/>
    <cellStyle name="Valuta 2 2 2 2 5 4 2" xfId="3188" xr:uid="{206623D4-C1BD-4879-9112-9D52B8A5E567}"/>
    <cellStyle name="Valuta 2 2 2 2 5 5" xfId="577" xr:uid="{DC045D0A-4ACC-47E1-B1D2-01E757DDE178}"/>
    <cellStyle name="Valuta 2 2 2 2 5 6" xfId="2257" xr:uid="{B96755ED-3670-44F5-AF75-6398EFE7DEA5}"/>
    <cellStyle name="Valuta 2 2 2 2 6" xfId="749" xr:uid="{A798AB4D-4339-4B50-817A-094A0DA7355F}"/>
    <cellStyle name="Valuta 2 2 2 2 6 2" xfId="1781" xr:uid="{0F4D6C35-7907-4D55-BF44-4A612919A824}"/>
    <cellStyle name="Valuta 2 2 2 2 6 2 2" xfId="3360" xr:uid="{2CFDBA82-5D4A-4A9F-A352-54CB601FE106}"/>
    <cellStyle name="Valuta 2 2 2 2 6 3" xfId="2429" xr:uid="{2ED27CBA-C7DC-4F27-842D-E9CDE6FF78F1}"/>
    <cellStyle name="Valuta 2 2 2 2 7" xfId="893" xr:uid="{D0531CD7-9B36-4221-8B3D-3474554F85B3}"/>
    <cellStyle name="Valuta 2 2 2 2 7 2" xfId="1925" xr:uid="{AE7C6442-0C7D-4A11-8E93-24D7A4233E16}"/>
    <cellStyle name="Valuta 2 2 2 2 7 2 2" xfId="3504" xr:uid="{BF319D35-6119-4F58-91C3-98C41CCAEA6A}"/>
    <cellStyle name="Valuta 2 2 2 2 7 3" xfId="2573" xr:uid="{1FAAB86B-2C07-49A1-BCB3-1396DA62EAA2}"/>
    <cellStyle name="Valuta 2 2 2 2 8" xfId="1437" xr:uid="{0D8B6E56-F8FD-43F8-89F7-C46903AB5CE8}"/>
    <cellStyle name="Valuta 2 2 2 2 8 2" xfId="2085" xr:uid="{1F866F97-8274-46EF-8D4F-E6D198D358FF}"/>
    <cellStyle name="Valuta 2 2 2 2 9" xfId="405" xr:uid="{F1BF1A66-7FDB-4EBB-8C6A-D5D096CCDED6}"/>
    <cellStyle name="Valuta 2 2 2 3" xfId="75" xr:uid="{A585053A-AFFD-42AE-A850-7ED450D42632}"/>
    <cellStyle name="Valuta 2 2 2 3 10" xfId="2013" xr:uid="{08EC5FF6-E140-40FD-B588-6116AAB1C998}"/>
    <cellStyle name="Valuta 2 2 2 3 2" xfId="118" xr:uid="{DD700D30-B7C1-4D62-86FF-9D6FD77847A7}"/>
    <cellStyle name="Valuta 2 2 2 3 2 2" xfId="290" xr:uid="{B1E9F28C-DB8E-4F09-8558-F85D1E64BC1B}"/>
    <cellStyle name="Valuta 2 2 2 3 2 2 2" xfId="1036" xr:uid="{0D64C691-060D-496D-8352-71C93945CB9D}"/>
    <cellStyle name="Valuta 2 2 2 3 2 2 2 2" xfId="2716" xr:uid="{E91B523A-4C07-4E5B-8F9F-2AAA4D985395}"/>
    <cellStyle name="Valuta 2 2 2 3 2 2 3" xfId="1322" xr:uid="{C1CB01D7-EA20-4298-AA02-389C5B318EAF}"/>
    <cellStyle name="Valuta 2 2 2 3 2 2 3 2" xfId="2959" xr:uid="{93D3A861-D959-4974-8C0E-12981F812362}"/>
    <cellStyle name="Valuta 2 2 2 3 2 2 4" xfId="1666" xr:uid="{C5DA3136-6976-45E3-B65D-67C008892FDD}"/>
    <cellStyle name="Valuta 2 2 2 3 2 2 4 2" xfId="3245" xr:uid="{B5D0A176-2906-458D-BC44-6A07149D4C53}"/>
    <cellStyle name="Valuta 2 2 2 3 2 2 5" xfId="634" xr:uid="{7E3089CB-2FD5-4A52-99B7-73CC31F6D06A}"/>
    <cellStyle name="Valuta 2 2 2 3 2 2 6" xfId="2314" xr:uid="{72531B68-2E68-49B5-82AF-F27E0EF8712F}"/>
    <cellStyle name="Valuta 2 2 2 3 2 3" xfId="806" xr:uid="{04086BED-2E3C-4DB1-BAC2-9BC9CAF039C3}"/>
    <cellStyle name="Valuta 2 2 2 3 2 3 2" xfId="1838" xr:uid="{22C1EDC6-ECD3-4D4A-A272-56852BF6A8FC}"/>
    <cellStyle name="Valuta 2 2 2 3 2 3 2 2" xfId="3417" xr:uid="{48844219-1347-47EF-AE9D-4AE645F97474}"/>
    <cellStyle name="Valuta 2 2 2 3 2 3 3" xfId="2486" xr:uid="{E79C06CF-9E61-4114-978D-E0F5C5A2CE8D}"/>
    <cellStyle name="Valuta 2 2 2 3 2 4" xfId="1150" xr:uid="{FB2E6A54-6ED1-479E-AAD3-6DD522C79D2B}"/>
    <cellStyle name="Valuta 2 2 2 3 2 4 2" xfId="2142" xr:uid="{3ABDCC93-682F-4387-9CBB-49B8B5A8BE91}"/>
    <cellStyle name="Valuta 2 2 2 3 2 5" xfId="1494" xr:uid="{2893B80E-95E2-46FF-BEAD-23ACAA8AF1B7}"/>
    <cellStyle name="Valuta 2 2 2 3 2 5 2" xfId="3073" xr:uid="{95CA3034-6DF8-4693-AFDA-9E5698F8EA0D}"/>
    <cellStyle name="Valuta 2 2 2 3 2 6" xfId="462" xr:uid="{7B300F08-5061-4388-8F61-7042C348A616}"/>
    <cellStyle name="Valuta 2 2 2 3 2 7" xfId="2056" xr:uid="{B9EB25CE-4C46-4214-9EC9-067DE6F24991}"/>
    <cellStyle name="Valuta 2 2 2 3 3" xfId="161" xr:uid="{7D0DE6B1-9A36-4F5C-8D66-FACB45A25AC4}"/>
    <cellStyle name="Valuta 2 2 2 3 3 2" xfId="333" xr:uid="{8D9229B9-EA7B-4C87-8AAB-861D60F21318}"/>
    <cellStyle name="Valuta 2 2 2 3 3 2 2" xfId="1079" xr:uid="{6692A299-C610-44C5-858B-0CAD8FF64689}"/>
    <cellStyle name="Valuta 2 2 2 3 3 2 2 2" xfId="2759" xr:uid="{E8932887-FB33-4008-A70C-CD1ECBDD101F}"/>
    <cellStyle name="Valuta 2 2 2 3 3 2 3" xfId="1365" xr:uid="{B7E983B9-8C25-4CE8-8DA0-9C38E7B24683}"/>
    <cellStyle name="Valuta 2 2 2 3 3 2 3 2" xfId="3002" xr:uid="{FF5B2882-D209-4695-95F2-8F0F95316DC2}"/>
    <cellStyle name="Valuta 2 2 2 3 3 2 4" xfId="1709" xr:uid="{D22F13AB-2363-462A-9CEB-CC7E5B7089B5}"/>
    <cellStyle name="Valuta 2 2 2 3 3 2 4 2" xfId="3288" xr:uid="{33ADA0BE-4463-47BC-A947-48C2E4A0BEC0}"/>
    <cellStyle name="Valuta 2 2 2 3 3 2 5" xfId="677" xr:uid="{4A2E429A-2CCD-47D0-8780-A8091AB47288}"/>
    <cellStyle name="Valuta 2 2 2 3 3 2 6" xfId="2357" xr:uid="{5D9984E1-23C7-4A53-8DCE-17FA13E385E1}"/>
    <cellStyle name="Valuta 2 2 2 3 3 3" xfId="849" xr:uid="{3A55BA0D-2226-4DCB-90A7-DFA88ADD40AF}"/>
    <cellStyle name="Valuta 2 2 2 3 3 3 2" xfId="1881" xr:uid="{0F18EA7E-77D4-485B-A1B8-DFA9D67677A5}"/>
    <cellStyle name="Valuta 2 2 2 3 3 3 2 2" xfId="3460" xr:uid="{934C3E8C-43EA-41B4-B28A-BDB855FEEEFF}"/>
    <cellStyle name="Valuta 2 2 2 3 3 3 3" xfId="2529" xr:uid="{2EB2B59D-3A7E-44AF-AA6C-FE24FA1E5EF4}"/>
    <cellStyle name="Valuta 2 2 2 3 3 4" xfId="1193" xr:uid="{7A4F99C8-BC78-4F0E-88E3-CE0D5914F6EF}"/>
    <cellStyle name="Valuta 2 2 2 3 3 4 2" xfId="2830" xr:uid="{2E750597-39C8-47D7-8BCE-6909EE4038FE}"/>
    <cellStyle name="Valuta 2 2 2 3 3 5" xfId="1537" xr:uid="{7B53076D-D17F-4E81-92E8-998F62D1D5A3}"/>
    <cellStyle name="Valuta 2 2 2 3 3 5 2" xfId="3116" xr:uid="{A865F9BD-55B2-4CF3-A834-90C34785B58F}"/>
    <cellStyle name="Valuta 2 2 2 3 3 6" xfId="505" xr:uid="{E8E0ED9B-5953-4E7E-9280-0777C3099B4C}"/>
    <cellStyle name="Valuta 2 2 2 3 3 7" xfId="2185" xr:uid="{C55CDFA9-B0B6-47F6-B920-376BCA6E49EF}"/>
    <cellStyle name="Valuta 2 2 2 3 4" xfId="204" xr:uid="{5491F97D-7336-465C-9734-744812B2572C}"/>
    <cellStyle name="Valuta 2 2 2 3 4 2" xfId="376" xr:uid="{D50EFF91-C4E9-452C-9F19-1F8A452C6F22}"/>
    <cellStyle name="Valuta 2 2 2 3 4 2 2" xfId="1122" xr:uid="{99CD676D-6ACB-4727-9C20-A305E1C42727}"/>
    <cellStyle name="Valuta 2 2 2 3 4 2 2 2" xfId="2802" xr:uid="{912A10AB-537D-40E4-BCD4-2292909BA742}"/>
    <cellStyle name="Valuta 2 2 2 3 4 2 3" xfId="1408" xr:uid="{E449813E-EE1D-461F-83F6-8E857718AB14}"/>
    <cellStyle name="Valuta 2 2 2 3 4 2 3 2" xfId="3045" xr:uid="{828DCD92-BC58-46A3-A2ED-1C629678CCD0}"/>
    <cellStyle name="Valuta 2 2 2 3 4 2 4" xfId="1752" xr:uid="{FAACA6C6-9632-4A85-AF0B-B3E473FEEA5B}"/>
    <cellStyle name="Valuta 2 2 2 3 4 2 4 2" xfId="3331" xr:uid="{3DFF14B5-EB98-48D5-9F7B-4F2B229E3C22}"/>
    <cellStyle name="Valuta 2 2 2 3 4 2 5" xfId="720" xr:uid="{94CB3531-C5B0-4D3F-91D9-11406D1A8210}"/>
    <cellStyle name="Valuta 2 2 2 3 4 2 6" xfId="2400" xr:uid="{3F8AB13F-42C5-4BFD-BD64-D8F3EC707AD4}"/>
    <cellStyle name="Valuta 2 2 2 3 4 3" xfId="950" xr:uid="{7E420B08-8FDD-4237-90E1-11D4984AE652}"/>
    <cellStyle name="Valuta 2 2 2 3 4 3 2" xfId="2630" xr:uid="{3CE7A845-AB74-43C0-A41D-675B12052A2F}"/>
    <cellStyle name="Valuta 2 2 2 3 4 4" xfId="1236" xr:uid="{2229AAD8-F7E8-483C-A27F-60F420085942}"/>
    <cellStyle name="Valuta 2 2 2 3 4 4 2" xfId="2873" xr:uid="{C6F80A1B-FB84-418F-848F-B386D5C07ED7}"/>
    <cellStyle name="Valuta 2 2 2 3 4 5" xfId="1580" xr:uid="{C61F726C-5108-443B-94D5-C53FACBF2296}"/>
    <cellStyle name="Valuta 2 2 2 3 4 5 2" xfId="3159" xr:uid="{079275DF-648E-4AC7-8930-7B45D0F7E713}"/>
    <cellStyle name="Valuta 2 2 2 3 4 6" xfId="548" xr:uid="{4F940F74-4F8E-4F64-B9ED-9759CC6691BE}"/>
    <cellStyle name="Valuta 2 2 2 3 4 7" xfId="2228" xr:uid="{58AA58BD-5F35-4AAF-BA2B-1E9CF6E37468}"/>
    <cellStyle name="Valuta 2 2 2 3 5" xfId="247" xr:uid="{43D87698-2DEF-45B7-96D8-0F7862A78225}"/>
    <cellStyle name="Valuta 2 2 2 3 5 2" xfId="993" xr:uid="{2208FA70-BF1C-4B73-B9E8-BB3CFE2E8A4E}"/>
    <cellStyle name="Valuta 2 2 2 3 5 2 2" xfId="2673" xr:uid="{D7D90C83-CC0C-4806-9C77-AC727BC3FDC6}"/>
    <cellStyle name="Valuta 2 2 2 3 5 3" xfId="1279" xr:uid="{643CA784-2DCB-4A48-8DA8-B2E9B80EFAED}"/>
    <cellStyle name="Valuta 2 2 2 3 5 3 2" xfId="2916" xr:uid="{447645F0-7A0E-4BEB-936F-CE793A0F1E02}"/>
    <cellStyle name="Valuta 2 2 2 3 5 4" xfId="1623" xr:uid="{F4D43901-0476-46E0-A098-DA2AD49DCBA2}"/>
    <cellStyle name="Valuta 2 2 2 3 5 4 2" xfId="3202" xr:uid="{6C59FB0A-87F8-4C86-A18D-7ACAD0A6E7AA}"/>
    <cellStyle name="Valuta 2 2 2 3 5 5" xfId="591" xr:uid="{C4638020-854C-4C53-9ED3-C21B214E4DB8}"/>
    <cellStyle name="Valuta 2 2 2 3 5 6" xfId="2271" xr:uid="{8D6868F9-AFB0-499C-8F35-E5DF8C1A69E1}"/>
    <cellStyle name="Valuta 2 2 2 3 6" xfId="763" xr:uid="{1687D749-80C8-4B4B-896B-0BB2B77587E7}"/>
    <cellStyle name="Valuta 2 2 2 3 6 2" xfId="1795" xr:uid="{329C9B66-A370-4837-817F-623636A94F06}"/>
    <cellStyle name="Valuta 2 2 2 3 6 2 2" xfId="3374" xr:uid="{A783E503-EAB0-4123-8E01-8795EE2A91BB}"/>
    <cellStyle name="Valuta 2 2 2 3 6 3" xfId="2443" xr:uid="{DBEF629B-D5B1-4735-9741-E1A96DA87802}"/>
    <cellStyle name="Valuta 2 2 2 3 7" xfId="907" xr:uid="{42DA0FFB-581D-4876-A500-D0A7ACE9A32E}"/>
    <cellStyle name="Valuta 2 2 2 3 7 2" xfId="1939" xr:uid="{E1A6189E-3A44-46BC-AA49-CE1F54B0976F}"/>
    <cellStyle name="Valuta 2 2 2 3 7 2 2" xfId="3518" xr:uid="{56E898D3-9BB8-4CBA-BD8D-A6F76594ADE8}"/>
    <cellStyle name="Valuta 2 2 2 3 7 3" xfId="2587" xr:uid="{A84F5AFC-D734-495F-AB18-21CB510E6861}"/>
    <cellStyle name="Valuta 2 2 2 3 8" xfId="1451" xr:uid="{23A67EB4-60FA-4B82-9039-AFC722568F96}"/>
    <cellStyle name="Valuta 2 2 2 3 8 2" xfId="2099" xr:uid="{E8F5E265-C9CE-4D30-BD5E-B93D4A83064C}"/>
    <cellStyle name="Valuta 2 2 2 3 9" xfId="419" xr:uid="{90A6D325-1441-4BB5-B21B-4AD10A09FE99}"/>
    <cellStyle name="Valuta 2 2 2 4" xfId="89" xr:uid="{667803B6-E8CB-4EF6-8C7A-A29C6E228184}"/>
    <cellStyle name="Valuta 2 2 2 4 2" xfId="261" xr:uid="{C4F0E354-4BA6-4A0E-911B-64CC94206B5F}"/>
    <cellStyle name="Valuta 2 2 2 4 2 2" xfId="1007" xr:uid="{38194C72-D857-4EFD-80EF-8C6C879B075A}"/>
    <cellStyle name="Valuta 2 2 2 4 2 2 2" xfId="2687" xr:uid="{FFDB8685-A9C1-468A-B35A-158CCC088818}"/>
    <cellStyle name="Valuta 2 2 2 4 2 3" xfId="1293" xr:uid="{9A5D7500-C4A0-42CC-8737-63C9B14835A1}"/>
    <cellStyle name="Valuta 2 2 2 4 2 3 2" xfId="2930" xr:uid="{16A7C8A1-A796-4AD0-B868-44788929BBF1}"/>
    <cellStyle name="Valuta 2 2 2 4 2 4" xfId="1637" xr:uid="{DBDA83C7-3279-467D-932B-554C3EA96E20}"/>
    <cellStyle name="Valuta 2 2 2 4 2 4 2" xfId="3216" xr:uid="{91E24BC7-0803-492A-93E2-952C90F87CAD}"/>
    <cellStyle name="Valuta 2 2 2 4 2 5" xfId="605" xr:uid="{09C80B2D-4F41-47FD-908C-D03940ADAF4B}"/>
    <cellStyle name="Valuta 2 2 2 4 2 6" xfId="2285" xr:uid="{C869D5DE-BC85-40F6-9124-EE9974018121}"/>
    <cellStyle name="Valuta 2 2 2 4 3" xfId="777" xr:uid="{E6224AA4-D54C-4346-B3AC-16ED74283A1B}"/>
    <cellStyle name="Valuta 2 2 2 4 3 2" xfId="1809" xr:uid="{49A0A07B-6715-44F0-9E5B-9B553E0CDEDC}"/>
    <cellStyle name="Valuta 2 2 2 4 3 2 2" xfId="3388" xr:uid="{EF5F556B-AE5F-4B57-996B-2A9E7636F52C}"/>
    <cellStyle name="Valuta 2 2 2 4 3 3" xfId="2457" xr:uid="{2D344935-3370-433D-A16D-9C251D6E2666}"/>
    <cellStyle name="Valuta 2 2 2 4 4" xfId="921" xr:uid="{AD64F63E-E030-4301-8D55-A96489E10A27}"/>
    <cellStyle name="Valuta 2 2 2 4 4 2" xfId="1953" xr:uid="{A1B56D1E-A73B-4611-9810-1D7075191E7A}"/>
    <cellStyle name="Valuta 2 2 2 4 4 2 2" xfId="3532" xr:uid="{C523E4B2-58C3-4067-98EE-5E581B96D568}"/>
    <cellStyle name="Valuta 2 2 2 4 4 3" xfId="2601" xr:uid="{E0A0EEF5-4718-4053-8939-F475EA1E5F91}"/>
    <cellStyle name="Valuta 2 2 2 4 5" xfId="1465" xr:uid="{275C1B9F-8EE6-4417-B265-9036BE15DB72}"/>
    <cellStyle name="Valuta 2 2 2 4 5 2" xfId="2113" xr:uid="{78BE4338-809F-41D0-9586-4273DBF4683B}"/>
    <cellStyle name="Valuta 2 2 2 4 6" xfId="433" xr:uid="{E7F16C66-1ABA-4D14-9F5C-FBBA0C7D7DD1}"/>
    <cellStyle name="Valuta 2 2 2 4 7" xfId="1984" xr:uid="{B116D741-6ECB-488D-BBE3-6ED5A7246930}"/>
    <cellStyle name="Valuta 2 2 2 5" xfId="132" xr:uid="{6F6621DF-4A01-4570-A139-0FE8C1927910}"/>
    <cellStyle name="Valuta 2 2 2 5 2" xfId="304" xr:uid="{25207DD6-0778-43C9-83EC-6EBC7F920B98}"/>
    <cellStyle name="Valuta 2 2 2 5 2 2" xfId="1050" xr:uid="{17AF926C-C0FF-4F9A-82EA-C792C80C086F}"/>
    <cellStyle name="Valuta 2 2 2 5 2 2 2" xfId="2730" xr:uid="{071C4A65-F6E6-4205-BEE3-17906C7FC307}"/>
    <cellStyle name="Valuta 2 2 2 5 2 3" xfId="1336" xr:uid="{63F836A6-E3E0-419C-918C-746CA30E2FE1}"/>
    <cellStyle name="Valuta 2 2 2 5 2 3 2" xfId="2973" xr:uid="{C109070A-8B93-4976-9CE8-6009CBAA363B}"/>
    <cellStyle name="Valuta 2 2 2 5 2 4" xfId="1680" xr:uid="{1E8ADAD7-76CF-488D-A41E-DB99A7BC082A}"/>
    <cellStyle name="Valuta 2 2 2 5 2 4 2" xfId="3259" xr:uid="{7624126A-91D1-490F-B54E-39B12DA15A86}"/>
    <cellStyle name="Valuta 2 2 2 5 2 5" xfId="648" xr:uid="{F86AD20F-BFB8-4E51-BC57-F41BEC387FE4}"/>
    <cellStyle name="Valuta 2 2 2 5 2 6" xfId="2328" xr:uid="{242C958D-4CBE-4876-8A0B-F5246DCED874}"/>
    <cellStyle name="Valuta 2 2 2 5 3" xfId="820" xr:uid="{FD63E670-4678-4A4C-943C-D70E01C6BBD6}"/>
    <cellStyle name="Valuta 2 2 2 5 3 2" xfId="1852" xr:uid="{BEACF768-90C8-46E8-ADF9-9157F5B02279}"/>
    <cellStyle name="Valuta 2 2 2 5 3 2 2" xfId="3431" xr:uid="{FE2AEEC7-EF42-44BA-8DA1-2FEA3ED8455C}"/>
    <cellStyle name="Valuta 2 2 2 5 3 3" xfId="2500" xr:uid="{41BBE60B-11B7-4025-BB34-4D4D730AE41B}"/>
    <cellStyle name="Valuta 2 2 2 5 4" xfId="1164" xr:uid="{2C468E13-9FE0-4524-9F82-BEC22DBC3D09}"/>
    <cellStyle name="Valuta 2 2 2 5 4 2" xfId="2156" xr:uid="{690511D7-1C98-483A-BE2A-B0B50670F4CB}"/>
    <cellStyle name="Valuta 2 2 2 5 5" xfId="1508" xr:uid="{6986B001-F5AE-4658-9EDC-4061D71DAEC1}"/>
    <cellStyle name="Valuta 2 2 2 5 5 2" xfId="3087" xr:uid="{7F69BE23-AAD2-4742-942E-64017202052D}"/>
    <cellStyle name="Valuta 2 2 2 5 6" xfId="476" xr:uid="{8E7A46BF-DF5D-4D72-A7AB-7A2C1D7D4F0D}"/>
    <cellStyle name="Valuta 2 2 2 5 7" xfId="2027" xr:uid="{15C0F82C-27DD-4204-A3E8-E82C83EFD02D}"/>
    <cellStyle name="Valuta 2 2 2 6" xfId="175" xr:uid="{C5B1BAA5-71B6-402D-9DCE-DDAED59AE088}"/>
    <cellStyle name="Valuta 2 2 2 6 2" xfId="347" xr:uid="{C86DAEE9-0D56-4214-998F-DE11DC3881C9}"/>
    <cellStyle name="Valuta 2 2 2 6 2 2" xfId="1093" xr:uid="{031A4206-4139-420D-ADA1-6992FDE91FB9}"/>
    <cellStyle name="Valuta 2 2 2 6 2 2 2" xfId="2773" xr:uid="{BD2B4B24-9A36-4BFA-88C1-73B5FF2EAD46}"/>
    <cellStyle name="Valuta 2 2 2 6 2 3" xfId="1379" xr:uid="{1725C151-BCC1-4853-BE9B-BBBEC6F3D416}"/>
    <cellStyle name="Valuta 2 2 2 6 2 3 2" xfId="3016" xr:uid="{02836557-0CE2-43C5-9386-199F04B7AAC8}"/>
    <cellStyle name="Valuta 2 2 2 6 2 4" xfId="1723" xr:uid="{740310C6-112B-43E8-AC6E-77AA1C6A07C4}"/>
    <cellStyle name="Valuta 2 2 2 6 2 4 2" xfId="3302" xr:uid="{503C04E2-D1EC-4B56-80A9-4EE6BBF10F32}"/>
    <cellStyle name="Valuta 2 2 2 6 2 5" xfId="691" xr:uid="{8B3641E1-460D-45F2-A505-0467CA5A4E69}"/>
    <cellStyle name="Valuta 2 2 2 6 2 6" xfId="2371" xr:uid="{C51A9CCC-BA78-494D-B386-E3580D3DF694}"/>
    <cellStyle name="Valuta 2 2 2 6 3" xfId="863" xr:uid="{07B8E606-1F4A-4B27-8E79-4D117844DFEA}"/>
    <cellStyle name="Valuta 2 2 2 6 3 2" xfId="1895" xr:uid="{654D053C-C22B-49F7-916A-2C36703415E3}"/>
    <cellStyle name="Valuta 2 2 2 6 3 2 2" xfId="3474" xr:uid="{8D63C332-7D19-404B-93A3-D1358524E3B9}"/>
    <cellStyle name="Valuta 2 2 2 6 3 3" xfId="2543" xr:uid="{191E6997-B657-4304-9125-949BF173F5EF}"/>
    <cellStyle name="Valuta 2 2 2 6 4" xfId="1207" xr:uid="{23BF47B7-45F0-4D3A-9172-8716D47F9483}"/>
    <cellStyle name="Valuta 2 2 2 6 4 2" xfId="2844" xr:uid="{A909DC79-DECB-4E04-880E-1CCCF7DCBCC5}"/>
    <cellStyle name="Valuta 2 2 2 6 5" xfId="1551" xr:uid="{C0C5BD2A-46D0-4663-B1FA-A068613E9AC2}"/>
    <cellStyle name="Valuta 2 2 2 6 5 2" xfId="3130" xr:uid="{94C6C33F-2B6D-45F5-A855-8FF89A533A4C}"/>
    <cellStyle name="Valuta 2 2 2 6 6" xfId="519" xr:uid="{D5D1D4F3-2A79-4995-A0C4-9FE38C67CFB8}"/>
    <cellStyle name="Valuta 2 2 2 6 7" xfId="2199" xr:uid="{EA7067C0-0733-4D0D-A6ED-50B49E96C311}"/>
    <cellStyle name="Valuta 2 2 2 7" xfId="218" xr:uid="{C93AFDDE-9BAC-48CC-A199-10E1743C4785}"/>
    <cellStyle name="Valuta 2 2 2 7 2" xfId="964" xr:uid="{9A336FB0-BF9F-4889-8738-F5AF9040F19F}"/>
    <cellStyle name="Valuta 2 2 2 7 2 2" xfId="2644" xr:uid="{99C86305-FC49-4A16-85B9-601B2D216001}"/>
    <cellStyle name="Valuta 2 2 2 7 3" xfId="1250" xr:uid="{E1992E7A-B4CF-4550-B9A0-671D45FF605B}"/>
    <cellStyle name="Valuta 2 2 2 7 3 2" xfId="2887" xr:uid="{A666BA58-703B-4346-9F5F-0011BCDA89D8}"/>
    <cellStyle name="Valuta 2 2 2 7 4" xfId="1594" xr:uid="{75BEE61B-BDA1-47D5-AAA8-A09FB4AEED3C}"/>
    <cellStyle name="Valuta 2 2 2 7 4 2" xfId="3173" xr:uid="{15E79976-1AB7-4EA6-BB5C-072EC2F5D1DB}"/>
    <cellStyle name="Valuta 2 2 2 7 5" xfId="562" xr:uid="{ACA4A550-229E-49F1-AE7D-C1CAF67D244E}"/>
    <cellStyle name="Valuta 2 2 2 7 6" xfId="2242" xr:uid="{ADC14EF4-7D23-4FE8-BA42-8F20CEA21CEF}"/>
    <cellStyle name="Valuta 2 2 2 8" xfId="734" xr:uid="{7251AED3-FB5A-4D2D-B15F-1CB62413B7AC}"/>
    <cellStyle name="Valuta 2 2 2 8 2" xfId="1766" xr:uid="{774C6B80-9834-48F2-BAB7-0B3C3B8C8739}"/>
    <cellStyle name="Valuta 2 2 2 8 2 2" xfId="3345" xr:uid="{E8C88029-0599-4B03-B98A-9736AA51BEDE}"/>
    <cellStyle name="Valuta 2 2 2 8 3" xfId="2414" xr:uid="{F48A6464-CC18-46DB-BC56-D3AE9EA20E21}"/>
    <cellStyle name="Valuta 2 2 2 9" xfId="878" xr:uid="{E06D24AD-C82E-47D1-8420-8416017AD5FF}"/>
    <cellStyle name="Valuta 2 2 2 9 2" xfId="1910" xr:uid="{694DDB28-82A1-4AE2-91F4-1B5C60008ACD}"/>
    <cellStyle name="Valuta 2 2 2 9 2 2" xfId="3489" xr:uid="{EB2B0BFE-75D9-4E5C-8118-995863C06F9B}"/>
    <cellStyle name="Valuta 2 2 2 9 3" xfId="2558" xr:uid="{AAE95CE5-2321-4EE9-AD03-49CED0016826}"/>
    <cellStyle name="Valuta 2 2 3" xfId="54" xr:uid="{6F3DBB52-DB44-42BB-A357-8E6A11A4BC4E}"/>
    <cellStyle name="Valuta 2 2 3 10" xfId="1992" xr:uid="{F7EEE7EB-4176-4D37-96FE-91A7AB56470A}"/>
    <cellStyle name="Valuta 2 2 3 2" xfId="97" xr:uid="{3AB81D8D-1E51-4770-93B2-96CE780DA208}"/>
    <cellStyle name="Valuta 2 2 3 2 2" xfId="269" xr:uid="{8D4A2706-0D83-49B9-9A03-53FE19BEC4A1}"/>
    <cellStyle name="Valuta 2 2 3 2 2 2" xfId="1015" xr:uid="{C08BA567-F41E-44E6-A860-E8B318BDD79B}"/>
    <cellStyle name="Valuta 2 2 3 2 2 2 2" xfId="2695" xr:uid="{C3C5F37F-B9CF-447C-84C5-2CB2B8FE6293}"/>
    <cellStyle name="Valuta 2 2 3 2 2 3" xfId="1301" xr:uid="{E6D53CC1-0A7B-4F1A-9388-124018C4E2ED}"/>
    <cellStyle name="Valuta 2 2 3 2 2 3 2" xfId="2938" xr:uid="{5A2125B9-196E-4C49-9648-D880EAE922FF}"/>
    <cellStyle name="Valuta 2 2 3 2 2 4" xfId="1645" xr:uid="{7F8D3E39-BFD7-4514-BE7E-1ACC695306CD}"/>
    <cellStyle name="Valuta 2 2 3 2 2 4 2" xfId="3224" xr:uid="{77FB2BBF-6E31-42E8-AB3B-9DA428618894}"/>
    <cellStyle name="Valuta 2 2 3 2 2 5" xfId="613" xr:uid="{90AE554A-2D21-4ABF-97B6-AFB35B3534C1}"/>
    <cellStyle name="Valuta 2 2 3 2 2 6" xfId="2293" xr:uid="{AE7B1A19-3409-4F7D-A60F-4F568295D604}"/>
    <cellStyle name="Valuta 2 2 3 2 3" xfId="785" xr:uid="{0F5C7173-2300-4519-AA03-1C7AE6894DC5}"/>
    <cellStyle name="Valuta 2 2 3 2 3 2" xfId="1817" xr:uid="{122C8539-9069-4C97-8D6D-C5FE2859F55E}"/>
    <cellStyle name="Valuta 2 2 3 2 3 2 2" xfId="3396" xr:uid="{1689E8B0-0B39-4B19-92AC-66ED9962F574}"/>
    <cellStyle name="Valuta 2 2 3 2 3 3" xfId="2465" xr:uid="{F98DF4C7-157F-4E61-BB88-CE938D15E2AB}"/>
    <cellStyle name="Valuta 2 2 3 2 4" xfId="1129" xr:uid="{3B22A22A-EAF5-4D5A-93C4-63CDEFACF783}"/>
    <cellStyle name="Valuta 2 2 3 2 4 2" xfId="2121" xr:uid="{905A7AF4-EC16-4FF0-B3D8-0D8CAC9671B2}"/>
    <cellStyle name="Valuta 2 2 3 2 5" xfId="1473" xr:uid="{690B4097-332E-47D4-9AEE-D3F18A2E3A98}"/>
    <cellStyle name="Valuta 2 2 3 2 5 2" xfId="3052" xr:uid="{61D61703-9B10-4072-AF91-C495AE3B57DB}"/>
    <cellStyle name="Valuta 2 2 3 2 6" xfId="441" xr:uid="{111BD3CA-F728-472B-9087-77D2596B8808}"/>
    <cellStyle name="Valuta 2 2 3 2 7" xfId="2035" xr:uid="{F63468A7-413A-4379-BE39-02B1D5F5FC76}"/>
    <cellStyle name="Valuta 2 2 3 3" xfId="140" xr:uid="{BD59A816-C1BB-4FBE-A8B5-BB5CD00CF9C2}"/>
    <cellStyle name="Valuta 2 2 3 3 2" xfId="312" xr:uid="{95583254-911B-4CD4-A269-3FF12F76E271}"/>
    <cellStyle name="Valuta 2 2 3 3 2 2" xfId="1058" xr:uid="{F0CA94C9-9305-4E96-A95D-4BE10A68AC84}"/>
    <cellStyle name="Valuta 2 2 3 3 2 2 2" xfId="2738" xr:uid="{B87A7690-8ACB-479E-9F24-474BA0284000}"/>
    <cellStyle name="Valuta 2 2 3 3 2 3" xfId="1344" xr:uid="{1E431851-AFAD-47FD-A2F2-154BBE8F8DFF}"/>
    <cellStyle name="Valuta 2 2 3 3 2 3 2" xfId="2981" xr:uid="{C2239BCB-0085-4F96-8DA2-F8C2C4284707}"/>
    <cellStyle name="Valuta 2 2 3 3 2 4" xfId="1688" xr:uid="{564A8EAE-DC39-4C3B-B5B0-7FD9BAFB9FCC}"/>
    <cellStyle name="Valuta 2 2 3 3 2 4 2" xfId="3267" xr:uid="{F8A95ADE-608E-48B1-9E27-213DD714F96E}"/>
    <cellStyle name="Valuta 2 2 3 3 2 5" xfId="656" xr:uid="{DA6767C0-C107-4EF0-98E9-F90F0DBEF96B}"/>
    <cellStyle name="Valuta 2 2 3 3 2 6" xfId="2336" xr:uid="{FDD2D6BA-AB55-4796-8EA1-5CF701E31E43}"/>
    <cellStyle name="Valuta 2 2 3 3 3" xfId="828" xr:uid="{ECCAC7D8-99F7-41E3-9A99-455176A842C8}"/>
    <cellStyle name="Valuta 2 2 3 3 3 2" xfId="1860" xr:uid="{B06B8C2B-FA0E-4429-9C18-1E90A0BB3508}"/>
    <cellStyle name="Valuta 2 2 3 3 3 2 2" xfId="3439" xr:uid="{730A9951-280F-4B7B-A0BE-FA733CCFF842}"/>
    <cellStyle name="Valuta 2 2 3 3 3 3" xfId="2508" xr:uid="{FBF42441-EC9F-4BCC-B5F5-88CC609F31DB}"/>
    <cellStyle name="Valuta 2 2 3 3 4" xfId="1172" xr:uid="{20F534FF-6AC8-43AB-9F2F-3ACFE45F3C96}"/>
    <cellStyle name="Valuta 2 2 3 3 4 2" xfId="2809" xr:uid="{CE5E9E33-8293-42E4-83AB-804FD30E5EE5}"/>
    <cellStyle name="Valuta 2 2 3 3 5" xfId="1516" xr:uid="{1103ED20-E21D-4FD3-9D47-D53C12A0A6DC}"/>
    <cellStyle name="Valuta 2 2 3 3 5 2" xfId="3095" xr:uid="{F78C98B0-5775-4850-A849-2D3FA8E914BA}"/>
    <cellStyle name="Valuta 2 2 3 3 6" xfId="484" xr:uid="{72889D7D-2326-49B9-BB31-166EA446C6C8}"/>
    <cellStyle name="Valuta 2 2 3 3 7" xfId="2164" xr:uid="{163FEEA7-2390-4AE8-B73B-60D3A49F8362}"/>
    <cellStyle name="Valuta 2 2 3 4" xfId="183" xr:uid="{12D037FA-A935-4E7A-BB6A-6665BF593FA6}"/>
    <cellStyle name="Valuta 2 2 3 4 2" xfId="355" xr:uid="{25319EE2-BFAD-4109-9135-0AF63D5AED08}"/>
    <cellStyle name="Valuta 2 2 3 4 2 2" xfId="1101" xr:uid="{761D2D24-A4C6-45A0-AE50-3483A1652D1F}"/>
    <cellStyle name="Valuta 2 2 3 4 2 2 2" xfId="2781" xr:uid="{FB3D5FEA-5CAD-4C5E-9EE8-1AF6A1E64E6C}"/>
    <cellStyle name="Valuta 2 2 3 4 2 3" xfId="1387" xr:uid="{33E8FD96-13C6-4E61-9A9A-CBA900E5DDB6}"/>
    <cellStyle name="Valuta 2 2 3 4 2 3 2" xfId="3024" xr:uid="{4BFF6543-89B3-420C-9733-1C10BA1EB903}"/>
    <cellStyle name="Valuta 2 2 3 4 2 4" xfId="1731" xr:uid="{B81A7AC0-224D-419E-ACE6-C944D546A902}"/>
    <cellStyle name="Valuta 2 2 3 4 2 4 2" xfId="3310" xr:uid="{4494C0B7-6821-4909-9494-0BB560A7A530}"/>
    <cellStyle name="Valuta 2 2 3 4 2 5" xfId="699" xr:uid="{9D5C122D-3E0D-471D-9CC0-4D7A594BB2BA}"/>
    <cellStyle name="Valuta 2 2 3 4 2 6" xfId="2379" xr:uid="{B16C25A3-8ADE-4CB4-A925-294DC4B872F0}"/>
    <cellStyle name="Valuta 2 2 3 4 3" xfId="929" xr:uid="{F70F9421-63C3-4210-B290-A67E64A9CA13}"/>
    <cellStyle name="Valuta 2 2 3 4 3 2" xfId="2609" xr:uid="{4B63B642-12AA-4C60-8F9D-D19DA0550A58}"/>
    <cellStyle name="Valuta 2 2 3 4 4" xfId="1215" xr:uid="{AC228B7F-9733-461A-9087-100A29CAF024}"/>
    <cellStyle name="Valuta 2 2 3 4 4 2" xfId="2852" xr:uid="{ECFF6293-2CCB-4EE9-B79E-9EE9975C9B76}"/>
    <cellStyle name="Valuta 2 2 3 4 5" xfId="1559" xr:uid="{06B07F20-F228-4142-B0A8-875FA2D41A51}"/>
    <cellStyle name="Valuta 2 2 3 4 5 2" xfId="3138" xr:uid="{FAD235AE-7BD6-4CB1-8CDD-7090917E8FB7}"/>
    <cellStyle name="Valuta 2 2 3 4 6" xfId="527" xr:uid="{D0EA7CCA-CB6D-4B8D-84D9-5598F3D61ACD}"/>
    <cellStyle name="Valuta 2 2 3 4 7" xfId="2207" xr:uid="{699B9055-B0E1-47F4-88E7-1619726254C5}"/>
    <cellStyle name="Valuta 2 2 3 5" xfId="226" xr:uid="{1049B5B0-F84D-4157-9BA9-00EC16E59C75}"/>
    <cellStyle name="Valuta 2 2 3 5 2" xfId="972" xr:uid="{A5C2BE2B-F0ED-4661-854D-69F71060B11A}"/>
    <cellStyle name="Valuta 2 2 3 5 2 2" xfId="2652" xr:uid="{DE973E50-6FA2-4FD2-8D97-31729B92AC7F}"/>
    <cellStyle name="Valuta 2 2 3 5 3" xfId="1258" xr:uid="{3DCD7ED0-2A68-4074-A390-ABE953FAAF09}"/>
    <cellStyle name="Valuta 2 2 3 5 3 2" xfId="2895" xr:uid="{1743DF8C-B754-4B40-A0D9-53D6C3F155B8}"/>
    <cellStyle name="Valuta 2 2 3 5 4" xfId="1602" xr:uid="{0FD970C7-7FC7-4B2E-AE77-27FF51566D62}"/>
    <cellStyle name="Valuta 2 2 3 5 4 2" xfId="3181" xr:uid="{F5F98B2D-DFF1-4C1C-AA0A-3F8C830BBC5A}"/>
    <cellStyle name="Valuta 2 2 3 5 5" xfId="570" xr:uid="{388231DC-6C4E-4C90-A77A-6F1EABC64A3F}"/>
    <cellStyle name="Valuta 2 2 3 5 6" xfId="2250" xr:uid="{9C57FDBB-73E7-4232-A902-4EB05F70B2D5}"/>
    <cellStyle name="Valuta 2 2 3 6" xfId="742" xr:uid="{0FF6723A-7B3E-4050-805A-22F6A359C967}"/>
    <cellStyle name="Valuta 2 2 3 6 2" xfId="1774" xr:uid="{8BCDE092-437B-4DD8-81FF-7D3DA23D1DC9}"/>
    <cellStyle name="Valuta 2 2 3 6 2 2" xfId="3353" xr:uid="{80867318-EF11-41C1-B56F-24EC359F7EE5}"/>
    <cellStyle name="Valuta 2 2 3 6 3" xfId="2422" xr:uid="{30AC1773-F534-4643-A954-1CECB7484DA3}"/>
    <cellStyle name="Valuta 2 2 3 7" xfId="886" xr:uid="{A01BC3B2-82A2-43C9-8B92-5F7E4CA9EDE0}"/>
    <cellStyle name="Valuta 2 2 3 7 2" xfId="1918" xr:uid="{954D9E7B-22EC-49D9-96FF-F13BEF4B8BBD}"/>
    <cellStyle name="Valuta 2 2 3 7 2 2" xfId="3497" xr:uid="{BE9AE6E0-E960-4B92-92E1-1C216868B455}"/>
    <cellStyle name="Valuta 2 2 3 7 3" xfId="2566" xr:uid="{9993BA09-BDAA-472F-B86B-364938DA6981}"/>
    <cellStyle name="Valuta 2 2 3 8" xfId="1430" xr:uid="{0600A4F5-313B-4DE4-8B85-CAF7EAFE7000}"/>
    <cellStyle name="Valuta 2 2 3 8 2" xfId="2078" xr:uid="{F557B99F-E928-4611-8FFF-EA55A8BCD641}"/>
    <cellStyle name="Valuta 2 2 3 9" xfId="398" xr:uid="{BAB58CD0-DA3E-44C7-9FFE-078BABA6FA7B}"/>
    <cellStyle name="Valuta 2 2 4" xfId="68" xr:uid="{CB7E7906-1020-44E7-9CC6-1F760E6C29F2}"/>
    <cellStyle name="Valuta 2 2 4 10" xfId="2006" xr:uid="{686EDD8F-25C0-4B0D-B55E-E3CA9A9413A0}"/>
    <cellStyle name="Valuta 2 2 4 2" xfId="111" xr:uid="{A7AC6323-2630-4FDA-B671-4F65565B7A9C}"/>
    <cellStyle name="Valuta 2 2 4 2 2" xfId="283" xr:uid="{778AA62A-06F8-4ADA-8907-4BE2AC2123F0}"/>
    <cellStyle name="Valuta 2 2 4 2 2 2" xfId="1029" xr:uid="{59B4DC7B-D229-4C67-898D-4978B425243B}"/>
    <cellStyle name="Valuta 2 2 4 2 2 2 2" xfId="2709" xr:uid="{DB098120-3A4C-47DC-A78F-103ACB96341E}"/>
    <cellStyle name="Valuta 2 2 4 2 2 3" xfId="1315" xr:uid="{14F12DC5-1A46-4CFC-962E-6728472FC631}"/>
    <cellStyle name="Valuta 2 2 4 2 2 3 2" xfId="2952" xr:uid="{F74467DD-91FE-43FF-A838-76BF91DF2CB6}"/>
    <cellStyle name="Valuta 2 2 4 2 2 4" xfId="1659" xr:uid="{9F700B5D-E573-4C09-A214-E41F2F1AD67F}"/>
    <cellStyle name="Valuta 2 2 4 2 2 4 2" xfId="3238" xr:uid="{3190EA95-4613-4925-9B79-150C04B97C86}"/>
    <cellStyle name="Valuta 2 2 4 2 2 5" xfId="627" xr:uid="{97E24641-9B10-4388-9EF9-000C4DC1BB32}"/>
    <cellStyle name="Valuta 2 2 4 2 2 6" xfId="2307" xr:uid="{6B4B0484-DC8F-4D14-9D7A-4FB7CA36BB93}"/>
    <cellStyle name="Valuta 2 2 4 2 3" xfId="799" xr:uid="{E725D5C3-C640-4B68-91CD-94D8A792272B}"/>
    <cellStyle name="Valuta 2 2 4 2 3 2" xfId="1831" xr:uid="{B925087A-C572-42CF-85FC-9DABC2335B49}"/>
    <cellStyle name="Valuta 2 2 4 2 3 2 2" xfId="3410" xr:uid="{7FFC84C6-A932-479B-97C7-11998AC4943E}"/>
    <cellStyle name="Valuta 2 2 4 2 3 3" xfId="2479" xr:uid="{373FD2CA-799D-4249-A91F-25C1C8DA9DEF}"/>
    <cellStyle name="Valuta 2 2 4 2 4" xfId="1143" xr:uid="{7A1BD56A-40F0-49E5-B2E1-D2FB8FC64394}"/>
    <cellStyle name="Valuta 2 2 4 2 4 2" xfId="2135" xr:uid="{08716CDD-79D9-4CF2-B7A6-0683D2DF86C2}"/>
    <cellStyle name="Valuta 2 2 4 2 5" xfId="1487" xr:uid="{7219ACD8-E0CF-4C27-96E1-938241B8199D}"/>
    <cellStyle name="Valuta 2 2 4 2 5 2" xfId="3066" xr:uid="{8EC7CEA8-26FB-448F-ACF0-57A28792230B}"/>
    <cellStyle name="Valuta 2 2 4 2 6" xfId="455" xr:uid="{3AE64A26-232E-4886-B26A-F979FABA5982}"/>
    <cellStyle name="Valuta 2 2 4 2 7" xfId="2049" xr:uid="{23718040-CD4D-4547-A45E-9EEE3C10A3FA}"/>
    <cellStyle name="Valuta 2 2 4 3" xfId="154" xr:uid="{D4112EC2-FFDE-4A22-B57B-BD2EAC2F637D}"/>
    <cellStyle name="Valuta 2 2 4 3 2" xfId="326" xr:uid="{F77D21CC-17F0-4679-B75A-82F04CFE51F0}"/>
    <cellStyle name="Valuta 2 2 4 3 2 2" xfId="1072" xr:uid="{15DA7FB9-7D2D-4CA0-9BB7-C6A2DD931B98}"/>
    <cellStyle name="Valuta 2 2 4 3 2 2 2" xfId="2752" xr:uid="{9A12CB81-9494-4092-ABDD-FB0CC09C54E1}"/>
    <cellStyle name="Valuta 2 2 4 3 2 3" xfId="1358" xr:uid="{16E204FE-87B0-4166-9979-02D17A772BC0}"/>
    <cellStyle name="Valuta 2 2 4 3 2 3 2" xfId="2995" xr:uid="{46607902-F567-453F-9C30-FD3280333A15}"/>
    <cellStyle name="Valuta 2 2 4 3 2 4" xfId="1702" xr:uid="{2106F1F5-BE2F-434F-97D5-860711386B68}"/>
    <cellStyle name="Valuta 2 2 4 3 2 4 2" xfId="3281" xr:uid="{E117CA09-E77C-4BDE-8838-3078A4E4D553}"/>
    <cellStyle name="Valuta 2 2 4 3 2 5" xfId="670" xr:uid="{9F3AC783-4126-4D0D-8C62-A03F6EB51A55}"/>
    <cellStyle name="Valuta 2 2 4 3 2 6" xfId="2350" xr:uid="{22BA0FA6-584B-4C59-9565-549057A0D009}"/>
    <cellStyle name="Valuta 2 2 4 3 3" xfId="842" xr:uid="{D8C42F0C-CF79-46C6-91CF-34E10EB49A4D}"/>
    <cellStyle name="Valuta 2 2 4 3 3 2" xfId="1874" xr:uid="{3A6BAB89-7FE3-41C6-A481-DC4DBDC368D7}"/>
    <cellStyle name="Valuta 2 2 4 3 3 2 2" xfId="3453" xr:uid="{3345C4C2-3FA6-4D8B-A971-F30D70E1238D}"/>
    <cellStyle name="Valuta 2 2 4 3 3 3" xfId="2522" xr:uid="{0000AEC2-BC14-4E27-963E-828461FF36BB}"/>
    <cellStyle name="Valuta 2 2 4 3 4" xfId="1186" xr:uid="{DC6A9A0E-5EBC-4C4A-B93F-79038A5DA34C}"/>
    <cellStyle name="Valuta 2 2 4 3 4 2" xfId="2823" xr:uid="{48BB1DFE-5602-49A9-BF8F-101A3787972E}"/>
    <cellStyle name="Valuta 2 2 4 3 5" xfId="1530" xr:uid="{875751F3-BDE1-4252-908C-7211EC731B87}"/>
    <cellStyle name="Valuta 2 2 4 3 5 2" xfId="3109" xr:uid="{35BD5F3D-09E8-4B65-AEA7-45AB0E9CF408}"/>
    <cellStyle name="Valuta 2 2 4 3 6" xfId="498" xr:uid="{915CD708-EDDE-44FE-9260-48E1B6FDBFD1}"/>
    <cellStyle name="Valuta 2 2 4 3 7" xfId="2178" xr:uid="{6EDD48DA-A854-4B58-A42A-ADFCEB0D88A0}"/>
    <cellStyle name="Valuta 2 2 4 4" xfId="197" xr:uid="{447AD5EB-22A9-4D78-AE67-07743861C2C7}"/>
    <cellStyle name="Valuta 2 2 4 4 2" xfId="369" xr:uid="{29B2CA2C-2A32-46C1-8D9D-8E59DDC2FF02}"/>
    <cellStyle name="Valuta 2 2 4 4 2 2" xfId="1115" xr:uid="{F63ECE22-B561-4EDF-A328-965BE00764BD}"/>
    <cellStyle name="Valuta 2 2 4 4 2 2 2" xfId="2795" xr:uid="{67CD48C2-0203-4958-A0C5-12938B343815}"/>
    <cellStyle name="Valuta 2 2 4 4 2 3" xfId="1401" xr:uid="{6CED5F3B-F75D-40DA-A8E2-2359E5418832}"/>
    <cellStyle name="Valuta 2 2 4 4 2 3 2" xfId="3038" xr:uid="{564C0B06-CD76-4F13-A201-8D3A9DE75BA7}"/>
    <cellStyle name="Valuta 2 2 4 4 2 4" xfId="1745" xr:uid="{8B38E17E-0127-4ECF-A486-A869E915BFAF}"/>
    <cellStyle name="Valuta 2 2 4 4 2 4 2" xfId="3324" xr:uid="{ED7E731D-204C-46C7-B8F4-C1D039BB9627}"/>
    <cellStyle name="Valuta 2 2 4 4 2 5" xfId="713" xr:uid="{31D5B4AF-39A6-4389-8AD6-B771BCE625AD}"/>
    <cellStyle name="Valuta 2 2 4 4 2 6" xfId="2393" xr:uid="{5E85D8C6-6705-4F46-B8F2-C75923463728}"/>
    <cellStyle name="Valuta 2 2 4 4 3" xfId="943" xr:uid="{E87BA402-6BAF-4917-9123-3CBF5232B3F0}"/>
    <cellStyle name="Valuta 2 2 4 4 3 2" xfId="2623" xr:uid="{3A6C3AC7-6019-4BA0-988B-B4757764E4F8}"/>
    <cellStyle name="Valuta 2 2 4 4 4" xfId="1229" xr:uid="{46DA0F59-45D2-463C-808B-4B5BDD39B280}"/>
    <cellStyle name="Valuta 2 2 4 4 4 2" xfId="2866" xr:uid="{5EFFF3E7-54B9-489E-8004-436A95B88907}"/>
    <cellStyle name="Valuta 2 2 4 4 5" xfId="1573" xr:uid="{DC692214-9A4C-4516-B913-ED9F4A5FAFCA}"/>
    <cellStyle name="Valuta 2 2 4 4 5 2" xfId="3152" xr:uid="{7531F603-9F35-4DEE-ADB0-1DB7B515601F}"/>
    <cellStyle name="Valuta 2 2 4 4 6" xfId="541" xr:uid="{39AAFD8E-A72E-4E1A-B364-BCBEF0BAB407}"/>
    <cellStyle name="Valuta 2 2 4 4 7" xfId="2221" xr:uid="{98780495-CA7F-4EF1-AAFB-5FFF61A5EF9D}"/>
    <cellStyle name="Valuta 2 2 4 5" xfId="240" xr:uid="{0828838F-D158-49B5-A782-0EAF4F5A9012}"/>
    <cellStyle name="Valuta 2 2 4 5 2" xfId="986" xr:uid="{ED643AA1-1F92-4AFA-9772-BBF9E8E14115}"/>
    <cellStyle name="Valuta 2 2 4 5 2 2" xfId="2666" xr:uid="{8F6E60EA-FADD-49F4-9A58-D4F90DD9AC81}"/>
    <cellStyle name="Valuta 2 2 4 5 3" xfId="1272" xr:uid="{26FDD6B4-8E9E-4D9D-954F-F261704086AD}"/>
    <cellStyle name="Valuta 2 2 4 5 3 2" xfId="2909" xr:uid="{5E987302-EB1C-420D-95C2-F8BD092761BC}"/>
    <cellStyle name="Valuta 2 2 4 5 4" xfId="1616" xr:uid="{768EAA3B-CF2E-4633-8DE8-F67EC0310A10}"/>
    <cellStyle name="Valuta 2 2 4 5 4 2" xfId="3195" xr:uid="{E72D2EEE-B5DD-4360-83D7-DB6EC0B18852}"/>
    <cellStyle name="Valuta 2 2 4 5 5" xfId="584" xr:uid="{1EA2B66B-AC6E-476B-9562-5B8665881891}"/>
    <cellStyle name="Valuta 2 2 4 5 6" xfId="2264" xr:uid="{E34512BC-1352-4A9D-BE31-26A216F57DD0}"/>
    <cellStyle name="Valuta 2 2 4 6" xfId="756" xr:uid="{33FA2877-758D-4B02-9EC8-137CD044E913}"/>
    <cellStyle name="Valuta 2 2 4 6 2" xfId="1788" xr:uid="{512D0026-F223-49CB-8A9A-195DE5C57384}"/>
    <cellStyle name="Valuta 2 2 4 6 2 2" xfId="3367" xr:uid="{24D2C13B-0761-4804-BF27-E4DB3D300F81}"/>
    <cellStyle name="Valuta 2 2 4 6 3" xfId="2436" xr:uid="{CACA1E24-82B3-422E-BD52-62E07B3C5CBC}"/>
    <cellStyle name="Valuta 2 2 4 7" xfId="900" xr:uid="{27CF81C3-46C8-4920-A011-ED99270E44A1}"/>
    <cellStyle name="Valuta 2 2 4 7 2" xfId="1932" xr:uid="{638EC60B-1449-4C34-947D-569267DB778C}"/>
    <cellStyle name="Valuta 2 2 4 7 2 2" xfId="3511" xr:uid="{4424C72E-DDC0-4263-B593-6459EED3177D}"/>
    <cellStyle name="Valuta 2 2 4 7 3" xfId="2580" xr:uid="{54145979-5B3D-4058-BC50-C721E07758FA}"/>
    <cellStyle name="Valuta 2 2 4 8" xfId="1444" xr:uid="{0B1D7376-8E8F-4B82-82BC-FB8B3AF132D7}"/>
    <cellStyle name="Valuta 2 2 4 8 2" xfId="2092" xr:uid="{64FE238A-AF4F-42E4-BC27-D1F36E0FE2BC}"/>
    <cellStyle name="Valuta 2 2 4 9" xfId="412" xr:uid="{CE030E1F-0FD2-4C39-BE3A-5722508AF75E}"/>
    <cellStyle name="Valuta 2 2 5" xfId="82" xr:uid="{61D30EBE-4BB1-4641-BDB3-F779FB863660}"/>
    <cellStyle name="Valuta 2 2 5 2" xfId="254" xr:uid="{0B0A71B3-2519-4512-980D-76D6267A0113}"/>
    <cellStyle name="Valuta 2 2 5 2 2" xfId="1000" xr:uid="{332828EC-5FDC-4D09-9883-3F2DB08C9F2C}"/>
    <cellStyle name="Valuta 2 2 5 2 2 2" xfId="2680" xr:uid="{04D92173-D845-4B47-8069-78AD53D42B76}"/>
    <cellStyle name="Valuta 2 2 5 2 3" xfId="1286" xr:uid="{7ECB0FBE-5DA9-43FA-BD84-6DCF1D800133}"/>
    <cellStyle name="Valuta 2 2 5 2 3 2" xfId="2923" xr:uid="{3CF9B7BA-F1CB-4A7E-824B-13F193084E08}"/>
    <cellStyle name="Valuta 2 2 5 2 4" xfId="1630" xr:uid="{CF26FCC6-366F-4FB3-909A-A0E245F20088}"/>
    <cellStyle name="Valuta 2 2 5 2 4 2" xfId="3209" xr:uid="{66045115-C270-409D-9B57-87A48EB797E5}"/>
    <cellStyle name="Valuta 2 2 5 2 5" xfId="598" xr:uid="{8AC8BA27-43C4-411B-BC0C-0A4390D90B95}"/>
    <cellStyle name="Valuta 2 2 5 2 6" xfId="2278" xr:uid="{2376EC1C-782A-4EAD-8A77-53C0C9267302}"/>
    <cellStyle name="Valuta 2 2 5 3" xfId="770" xr:uid="{995A91B5-9781-47DB-BF05-36D8A32B9219}"/>
    <cellStyle name="Valuta 2 2 5 3 2" xfId="1802" xr:uid="{746C52A0-B09E-4972-A764-A973D999DD7D}"/>
    <cellStyle name="Valuta 2 2 5 3 2 2" xfId="3381" xr:uid="{CE8810F1-F5ED-44EB-A790-4C1F3FD299A0}"/>
    <cellStyle name="Valuta 2 2 5 3 3" xfId="2450" xr:uid="{C25DCEFD-C61D-4AE5-BBB7-0F87225FC6B7}"/>
    <cellStyle name="Valuta 2 2 5 4" xfId="914" xr:uid="{9F13D9F4-C0F9-4907-9AEE-E304BFD39FF1}"/>
    <cellStyle name="Valuta 2 2 5 4 2" xfId="1946" xr:uid="{8719D37D-22BE-4D80-BD98-65E7F3D65C22}"/>
    <cellStyle name="Valuta 2 2 5 4 2 2" xfId="3525" xr:uid="{4262DB24-3C96-49BC-9C5E-ED19EE2D7513}"/>
    <cellStyle name="Valuta 2 2 5 4 3" xfId="2594" xr:uid="{B243AEEF-03BE-4F3F-B5FC-90044B49D6E4}"/>
    <cellStyle name="Valuta 2 2 5 5" xfId="1458" xr:uid="{84437F01-C360-4109-9935-5F3EDDAB1F3D}"/>
    <cellStyle name="Valuta 2 2 5 5 2" xfId="2106" xr:uid="{9749604E-20DF-4E89-A177-759C216005B1}"/>
    <cellStyle name="Valuta 2 2 5 6" xfId="426" xr:uid="{C0652787-00D9-4BFF-A103-AB3C3598151A}"/>
    <cellStyle name="Valuta 2 2 5 7" xfId="1977" xr:uid="{BD65C658-29FB-418C-8061-4F0805BE93B6}"/>
    <cellStyle name="Valuta 2 2 6" xfId="125" xr:uid="{097A3C17-D198-4F79-88C6-D2192C37127C}"/>
    <cellStyle name="Valuta 2 2 6 2" xfId="297" xr:uid="{3D2BC969-9429-4BEF-B866-C5DA346CDB01}"/>
    <cellStyle name="Valuta 2 2 6 2 2" xfId="1043" xr:uid="{0487F28F-A3FC-450F-B447-C60078B6BD21}"/>
    <cellStyle name="Valuta 2 2 6 2 2 2" xfId="2723" xr:uid="{BACC6D84-3865-48B8-BCCF-BD74977C4F40}"/>
    <cellStyle name="Valuta 2 2 6 2 3" xfId="1329" xr:uid="{B1C2699E-904E-4946-ACC8-9B900B21E9B6}"/>
    <cellStyle name="Valuta 2 2 6 2 3 2" xfId="2966" xr:uid="{35CDABB4-3477-4580-9D2C-FAE19233273D}"/>
    <cellStyle name="Valuta 2 2 6 2 4" xfId="1673" xr:uid="{C05402E6-E3C4-4E57-9324-279EC2CB02FD}"/>
    <cellStyle name="Valuta 2 2 6 2 4 2" xfId="3252" xr:uid="{D46370F0-97FC-4423-81F4-BCE597E4D9C0}"/>
    <cellStyle name="Valuta 2 2 6 2 5" xfId="641" xr:uid="{51A1D592-3C7D-4928-9A7B-2FE1CA240D19}"/>
    <cellStyle name="Valuta 2 2 6 2 6" xfId="2321" xr:uid="{D3406A32-E5D5-43D7-9D4E-04907872A08F}"/>
    <cellStyle name="Valuta 2 2 6 3" xfId="813" xr:uid="{EE4DE40E-45E9-477D-92F0-D47ADA2FECD5}"/>
    <cellStyle name="Valuta 2 2 6 3 2" xfId="1845" xr:uid="{299CA142-838D-4155-93B8-BCFE6A1D6710}"/>
    <cellStyle name="Valuta 2 2 6 3 2 2" xfId="3424" xr:uid="{D05ECA32-D4DF-43D2-9B81-263A0077CB6F}"/>
    <cellStyle name="Valuta 2 2 6 3 3" xfId="2493" xr:uid="{5EAFA0A1-0784-4EBD-B0EE-91C7451DA31E}"/>
    <cellStyle name="Valuta 2 2 6 4" xfId="1157" xr:uid="{58F29FA9-80AA-4F34-8119-0084C84FAC4D}"/>
    <cellStyle name="Valuta 2 2 6 4 2" xfId="2149" xr:uid="{744B5565-F07A-41A3-A27F-7EDA2F996171}"/>
    <cellStyle name="Valuta 2 2 6 5" xfId="1501" xr:uid="{0485523C-11BF-4859-99D8-19D464721FA1}"/>
    <cellStyle name="Valuta 2 2 6 5 2" xfId="3080" xr:uid="{AE8D508E-A49D-435A-8C6B-9F437239FFFB}"/>
    <cellStyle name="Valuta 2 2 6 6" xfId="469" xr:uid="{C9F2A696-0633-4777-B1AB-24F3833A8932}"/>
    <cellStyle name="Valuta 2 2 6 7" xfId="2020" xr:uid="{B74730EC-AED0-458D-9455-2284FB1975A5}"/>
    <cellStyle name="Valuta 2 2 7" xfId="168" xr:uid="{38E055CD-AB92-448A-B874-FD7CA172D17F}"/>
    <cellStyle name="Valuta 2 2 7 2" xfId="340" xr:uid="{44B9ACCD-CE71-41E2-B1BF-320AE2EC2B59}"/>
    <cellStyle name="Valuta 2 2 7 2 2" xfId="1086" xr:uid="{E7DD6D3F-979B-42A4-8BE1-00D425E22524}"/>
    <cellStyle name="Valuta 2 2 7 2 2 2" xfId="2766" xr:uid="{182B9753-5F8C-4859-8FBD-FED06F1771D8}"/>
    <cellStyle name="Valuta 2 2 7 2 3" xfId="1372" xr:uid="{067B2373-1DAE-42F1-94B6-A3D64F179D43}"/>
    <cellStyle name="Valuta 2 2 7 2 3 2" xfId="3009" xr:uid="{E48CA5BA-D07B-4CCB-9A4A-0487EA975EA3}"/>
    <cellStyle name="Valuta 2 2 7 2 4" xfId="1716" xr:uid="{155D3353-20CF-4B27-9E5B-D14C37F57B05}"/>
    <cellStyle name="Valuta 2 2 7 2 4 2" xfId="3295" xr:uid="{C02211EC-38C0-4FEC-9166-33FA82CB28D4}"/>
    <cellStyle name="Valuta 2 2 7 2 5" xfId="684" xr:uid="{E8417DA0-3358-4189-BFFB-05DAD8BFCDB8}"/>
    <cellStyle name="Valuta 2 2 7 2 6" xfId="2364" xr:uid="{535E39D2-0078-410F-8A92-948FA86041F5}"/>
    <cellStyle name="Valuta 2 2 7 3" xfId="856" xr:uid="{14BC83F8-7B01-4A47-B4F2-1D7B06A2A4FF}"/>
    <cellStyle name="Valuta 2 2 7 3 2" xfId="1888" xr:uid="{87E0EADC-6DB2-4046-8C54-1AC2F0F5E8D8}"/>
    <cellStyle name="Valuta 2 2 7 3 2 2" xfId="3467" xr:uid="{485E60FA-6261-42F3-8B0B-830E8FA5D87B}"/>
    <cellStyle name="Valuta 2 2 7 3 3" xfId="2536" xr:uid="{567455BF-09A7-4027-9FA9-B05F54454876}"/>
    <cellStyle name="Valuta 2 2 7 4" xfId="1200" xr:uid="{625D7184-4394-4DEA-A4B3-B594CAF23317}"/>
    <cellStyle name="Valuta 2 2 7 4 2" xfId="2837" xr:uid="{A69643E0-4F43-47F3-9592-85EB13B1F2D1}"/>
    <cellStyle name="Valuta 2 2 7 5" xfId="1544" xr:uid="{C927D833-5F30-494F-80C5-F014F6A52A34}"/>
    <cellStyle name="Valuta 2 2 7 5 2" xfId="3123" xr:uid="{040D4C10-01FD-4CB6-9420-EBFC1C8C93FC}"/>
    <cellStyle name="Valuta 2 2 7 6" xfId="512" xr:uid="{9596C5ED-9E07-40AA-BB17-06676C8E171B}"/>
    <cellStyle name="Valuta 2 2 7 7" xfId="2192" xr:uid="{A081F1BC-FD7E-45F6-B060-AE129B061DBF}"/>
    <cellStyle name="Valuta 2 2 8" xfId="211" xr:uid="{60D96256-F086-4E01-98A6-DC7F7F5BC6F8}"/>
    <cellStyle name="Valuta 2 2 8 2" xfId="957" xr:uid="{F75A8BE3-7A1C-4B2E-88B7-99E1529B2099}"/>
    <cellStyle name="Valuta 2 2 8 2 2" xfId="2637" xr:uid="{82301195-50AE-46C7-9E74-80DF88C53F97}"/>
    <cellStyle name="Valuta 2 2 8 3" xfId="1243" xr:uid="{1089F174-22B3-4F99-A664-817BA251CAEB}"/>
    <cellStyle name="Valuta 2 2 8 3 2" xfId="2880" xr:uid="{3893979C-A457-44BE-B6C2-864EAB80EF93}"/>
    <cellStyle name="Valuta 2 2 8 4" xfId="1587" xr:uid="{B548C178-B939-4DCE-AB8D-E0F91B5373A2}"/>
    <cellStyle name="Valuta 2 2 8 4 2" xfId="3166" xr:uid="{98E53027-7C01-4545-91A4-F0FA95D20698}"/>
    <cellStyle name="Valuta 2 2 8 5" xfId="555" xr:uid="{45959D9F-1336-4AFE-8D68-5BC20EE09B60}"/>
    <cellStyle name="Valuta 2 2 8 6" xfId="2235" xr:uid="{27DB5038-ACFF-40BE-B872-976C4C797411}"/>
    <cellStyle name="Valuta 2 2 9" xfId="727" xr:uid="{D8AA3A19-107F-4DD6-BE26-AAD701929AFD}"/>
    <cellStyle name="Valuta 2 2 9 2" xfId="1759" xr:uid="{88802A75-A112-4CD3-A319-3B011BDA49D3}"/>
    <cellStyle name="Valuta 2 2 9 2 2" xfId="3338" xr:uid="{A93EB0E2-D8E2-4743-A6CC-E3F099FFEF1D}"/>
    <cellStyle name="Valuta 2 2 9 3" xfId="2407" xr:uid="{B75C4860-8F69-44A9-A7EC-B8A37F600255}"/>
    <cellStyle name="Valuta 2 3" xfId="41" xr:uid="{3F730014-92F6-4D20-9A51-F0D962F82F9C}"/>
    <cellStyle name="Valuta 2 3 10" xfId="873" xr:uid="{DCB898F8-4FBE-462E-B459-40FBD5EB0850}"/>
    <cellStyle name="Valuta 2 3 10 2" xfId="1905" xr:uid="{A743846B-6F04-442F-BBB6-68FAFE5261E6}"/>
    <cellStyle name="Valuta 2 3 10 2 2" xfId="3484" xr:uid="{D0B981D3-7357-4EF7-A5D6-4FF0281BD35F}"/>
    <cellStyle name="Valuta 2 3 10 3" xfId="2553" xr:uid="{4960C6AC-3049-41BB-82BE-F1DAA57D4659}"/>
    <cellStyle name="Valuta 2 3 11" xfId="1417" xr:uid="{92809CFD-4C89-44A6-BCFF-CCF129B05C6C}"/>
    <cellStyle name="Valuta 2 3 11 2" xfId="2065" xr:uid="{488FB4D1-C435-40F1-B5CA-429A6F9BBE8E}"/>
    <cellStyle name="Valuta 2 3 12" xfId="385" xr:uid="{4645EEEC-BE86-42B6-A003-8B9734B1EF41}"/>
    <cellStyle name="Valuta 2 3 13" xfId="1965" xr:uid="{D83A3583-6CAF-481B-B992-E9E35944F870}"/>
    <cellStyle name="Valuta 2 3 2" xfId="48" xr:uid="{6A2EC4F9-2E76-4E1A-AA00-066C8A47977A}"/>
    <cellStyle name="Valuta 2 3 2 10" xfId="1424" xr:uid="{97BF6947-A1C7-4BA5-A4F6-E453984A8454}"/>
    <cellStyle name="Valuta 2 3 2 10 2" xfId="2072" xr:uid="{78442225-3FA9-4CE9-B25D-479FA7E20A0D}"/>
    <cellStyle name="Valuta 2 3 2 11" xfId="392" xr:uid="{7CA88AB1-771A-4875-B4CD-00C2DBFF5F69}"/>
    <cellStyle name="Valuta 2 3 2 12" xfId="1972" xr:uid="{487700FB-E252-4D88-A91F-09E714928CB1}"/>
    <cellStyle name="Valuta 2 3 2 2" xfId="63" xr:uid="{C4101B53-6F22-4DD7-9201-2EA9FA42556D}"/>
    <cellStyle name="Valuta 2 3 2 2 10" xfId="2001" xr:uid="{5803020E-ED84-4031-9797-2C0ED218E4C6}"/>
    <cellStyle name="Valuta 2 3 2 2 2" xfId="106" xr:uid="{9AFE4ACD-8B74-4099-BF9B-293A4F8B601F}"/>
    <cellStyle name="Valuta 2 3 2 2 2 2" xfId="278" xr:uid="{902CFEA0-AFDF-47EF-8836-8FC8A457D32B}"/>
    <cellStyle name="Valuta 2 3 2 2 2 2 2" xfId="1024" xr:uid="{CE3E71F1-0DF2-4B88-B17E-BFAEB7050056}"/>
    <cellStyle name="Valuta 2 3 2 2 2 2 2 2" xfId="2704" xr:uid="{A7E241F1-7E5A-4885-B499-6A32F7F1CFC7}"/>
    <cellStyle name="Valuta 2 3 2 2 2 2 3" xfId="1310" xr:uid="{E1C28DC3-AFF7-4835-9E85-A7CCE45F2C6D}"/>
    <cellStyle name="Valuta 2 3 2 2 2 2 3 2" xfId="2947" xr:uid="{A8431B52-6D24-4CC2-A6E0-AC1BC877E956}"/>
    <cellStyle name="Valuta 2 3 2 2 2 2 4" xfId="1654" xr:uid="{85ED438F-3E31-4FC5-91DD-EEF67B6BB4F3}"/>
    <cellStyle name="Valuta 2 3 2 2 2 2 4 2" xfId="3233" xr:uid="{28A86412-2A1E-4F7E-8C3C-C750629BB528}"/>
    <cellStyle name="Valuta 2 3 2 2 2 2 5" xfId="622" xr:uid="{F82A17F7-5CC3-4244-A05C-C94055841141}"/>
    <cellStyle name="Valuta 2 3 2 2 2 2 6" xfId="2302" xr:uid="{BB2B6CF6-8C9E-4507-A928-E0C0EE31570D}"/>
    <cellStyle name="Valuta 2 3 2 2 2 3" xfId="794" xr:uid="{04856606-E5F6-4820-A0A5-F528186A41A4}"/>
    <cellStyle name="Valuta 2 3 2 2 2 3 2" xfId="1826" xr:uid="{82660DEA-FCCF-4A82-B30A-562C65F0BFA5}"/>
    <cellStyle name="Valuta 2 3 2 2 2 3 2 2" xfId="3405" xr:uid="{6B697661-5324-41D9-BB4E-01E4D03A535E}"/>
    <cellStyle name="Valuta 2 3 2 2 2 3 3" xfId="2474" xr:uid="{48C573C9-86EF-4F65-BA1E-6329718A892F}"/>
    <cellStyle name="Valuta 2 3 2 2 2 4" xfId="1138" xr:uid="{71060BE4-8D1B-46EF-905A-378BBB3F2BD8}"/>
    <cellStyle name="Valuta 2 3 2 2 2 4 2" xfId="2130" xr:uid="{5A690E3E-C1CB-4A81-8996-753E36595022}"/>
    <cellStyle name="Valuta 2 3 2 2 2 5" xfId="1482" xr:uid="{13F42286-C408-4C66-8566-3A059BADFBBC}"/>
    <cellStyle name="Valuta 2 3 2 2 2 5 2" xfId="3061" xr:uid="{372F3ED7-E799-4EAB-B144-B9C6FD203731}"/>
    <cellStyle name="Valuta 2 3 2 2 2 6" xfId="450" xr:uid="{BB0DEAFF-711B-4D40-A4BF-95611DD541CD}"/>
    <cellStyle name="Valuta 2 3 2 2 2 7" xfId="2044" xr:uid="{69BEAC02-2A1F-4561-B1AF-FDDF635599D0}"/>
    <cellStyle name="Valuta 2 3 2 2 3" xfId="149" xr:uid="{CF71E0A5-8B8B-486F-BE14-ABCCBD9E7E40}"/>
    <cellStyle name="Valuta 2 3 2 2 3 2" xfId="321" xr:uid="{8515775D-A2EB-4F78-B786-9880FCB211D8}"/>
    <cellStyle name="Valuta 2 3 2 2 3 2 2" xfId="1067" xr:uid="{BF9B2996-8612-49CD-9D91-D883F6604CC8}"/>
    <cellStyle name="Valuta 2 3 2 2 3 2 2 2" xfId="2747" xr:uid="{CC280843-74FB-4246-80D1-F247D8E77665}"/>
    <cellStyle name="Valuta 2 3 2 2 3 2 3" xfId="1353" xr:uid="{6670FDA9-4094-4314-B5E4-18916EFBC4E3}"/>
    <cellStyle name="Valuta 2 3 2 2 3 2 3 2" xfId="2990" xr:uid="{2F44BD9E-33BE-4909-92D2-89124FCFA3B9}"/>
    <cellStyle name="Valuta 2 3 2 2 3 2 4" xfId="1697" xr:uid="{EE2924A9-7B92-4099-B360-56F492EB7353}"/>
    <cellStyle name="Valuta 2 3 2 2 3 2 4 2" xfId="3276" xr:uid="{F256FE59-AE5C-45D9-96CE-3572564FACBB}"/>
    <cellStyle name="Valuta 2 3 2 2 3 2 5" xfId="665" xr:uid="{A819FB47-FA0A-4029-B6D7-0A5DDA27D1BD}"/>
    <cellStyle name="Valuta 2 3 2 2 3 2 6" xfId="2345" xr:uid="{7A713158-4F14-427F-9149-BDF808B0A6DB}"/>
    <cellStyle name="Valuta 2 3 2 2 3 3" xfId="837" xr:uid="{BE9D6DB3-6B1D-46C4-A21E-B392B9E0300D}"/>
    <cellStyle name="Valuta 2 3 2 2 3 3 2" xfId="1869" xr:uid="{E6A72245-3A7C-4B14-9016-E6AAE16D14BB}"/>
    <cellStyle name="Valuta 2 3 2 2 3 3 2 2" xfId="3448" xr:uid="{84531ADE-8ED4-46B9-8F21-7A870FE20E37}"/>
    <cellStyle name="Valuta 2 3 2 2 3 3 3" xfId="2517" xr:uid="{438C17B3-1646-4BBA-9625-BEABC52BC4DE}"/>
    <cellStyle name="Valuta 2 3 2 2 3 4" xfId="1181" xr:uid="{61672C57-EA8C-418D-AA6C-D96EAA1F7D8B}"/>
    <cellStyle name="Valuta 2 3 2 2 3 4 2" xfId="2818" xr:uid="{41551357-3CFB-44EB-91A5-519A79180BAC}"/>
    <cellStyle name="Valuta 2 3 2 2 3 5" xfId="1525" xr:uid="{0643363E-E027-4A1C-9445-2F3BA9BBA4A6}"/>
    <cellStyle name="Valuta 2 3 2 2 3 5 2" xfId="3104" xr:uid="{B5272A78-F7D3-4D21-B9B8-348776EC70E5}"/>
    <cellStyle name="Valuta 2 3 2 2 3 6" xfId="493" xr:uid="{FE7DEAFD-DE2F-4049-BDB3-1C6E97D70CDE}"/>
    <cellStyle name="Valuta 2 3 2 2 3 7" xfId="2173" xr:uid="{F637C201-0FE8-40AC-B0D0-2098802D6631}"/>
    <cellStyle name="Valuta 2 3 2 2 4" xfId="192" xr:uid="{4F165E51-4495-4EE0-A49D-41ED92B6228B}"/>
    <cellStyle name="Valuta 2 3 2 2 4 2" xfId="364" xr:uid="{A8511622-6B85-4CAF-808E-B185BC065D9F}"/>
    <cellStyle name="Valuta 2 3 2 2 4 2 2" xfId="1110" xr:uid="{B4BB0A49-E247-4BA5-A583-B5EDF75D3DB6}"/>
    <cellStyle name="Valuta 2 3 2 2 4 2 2 2" xfId="2790" xr:uid="{6C7AD11B-61B3-424D-8371-43C0141AA103}"/>
    <cellStyle name="Valuta 2 3 2 2 4 2 3" xfId="1396" xr:uid="{79753485-B4D5-4C71-9B92-30634D32E134}"/>
    <cellStyle name="Valuta 2 3 2 2 4 2 3 2" xfId="3033" xr:uid="{4DB51B27-56FA-4529-85DE-4BAA997C95DC}"/>
    <cellStyle name="Valuta 2 3 2 2 4 2 4" xfId="1740" xr:uid="{4C324CB9-D56E-486D-9055-D914C01DE5FB}"/>
    <cellStyle name="Valuta 2 3 2 2 4 2 4 2" xfId="3319" xr:uid="{D5E1DD89-4C23-4967-95A8-E6F3FC166F43}"/>
    <cellStyle name="Valuta 2 3 2 2 4 2 5" xfId="708" xr:uid="{55A830D1-0066-4E28-B61D-F77CF166482A}"/>
    <cellStyle name="Valuta 2 3 2 2 4 2 6" xfId="2388" xr:uid="{6530A805-BDB2-423E-A275-FEB7391A0276}"/>
    <cellStyle name="Valuta 2 3 2 2 4 3" xfId="938" xr:uid="{367793EA-CBC9-4A90-9725-636AC0FBC845}"/>
    <cellStyle name="Valuta 2 3 2 2 4 3 2" xfId="2618" xr:uid="{C533D0E1-E416-4885-9A02-6B2B756D6D0C}"/>
    <cellStyle name="Valuta 2 3 2 2 4 4" xfId="1224" xr:uid="{FD6BA30A-A86A-405C-81D9-6C3F8621236B}"/>
    <cellStyle name="Valuta 2 3 2 2 4 4 2" xfId="2861" xr:uid="{421656B5-22E8-42D2-B847-19BF19C4F4FD}"/>
    <cellStyle name="Valuta 2 3 2 2 4 5" xfId="1568" xr:uid="{69C1DA6D-3D5E-4C66-A673-E652A9370248}"/>
    <cellStyle name="Valuta 2 3 2 2 4 5 2" xfId="3147" xr:uid="{F0C5F6AC-2897-4A25-B7D4-B8A86F76674A}"/>
    <cellStyle name="Valuta 2 3 2 2 4 6" xfId="536" xr:uid="{23052D9C-97C7-42BC-83B1-0B0A15C76073}"/>
    <cellStyle name="Valuta 2 3 2 2 4 7" xfId="2216" xr:uid="{045AD3E9-40ED-4997-BBB1-E5CAB2B1306D}"/>
    <cellStyle name="Valuta 2 3 2 2 5" xfId="235" xr:uid="{49F2D145-1DB9-4911-8323-7364D9D9F5B7}"/>
    <cellStyle name="Valuta 2 3 2 2 5 2" xfId="981" xr:uid="{04AFB30D-F1CD-410D-9F04-1852D50453D2}"/>
    <cellStyle name="Valuta 2 3 2 2 5 2 2" xfId="2661" xr:uid="{0F82F404-0F53-4340-AF74-8A68EF876D22}"/>
    <cellStyle name="Valuta 2 3 2 2 5 3" xfId="1267" xr:uid="{E45D7E3B-3C75-48AA-BCEA-63DC73C3B5D4}"/>
    <cellStyle name="Valuta 2 3 2 2 5 3 2" xfId="2904" xr:uid="{03CBFDF1-0D14-4C95-B2CA-4BA63A85D297}"/>
    <cellStyle name="Valuta 2 3 2 2 5 4" xfId="1611" xr:uid="{67C2B62A-8F22-4B52-B750-A87CAA0EEF18}"/>
    <cellStyle name="Valuta 2 3 2 2 5 4 2" xfId="3190" xr:uid="{55B51747-9C8A-49C2-8F57-460DAC184465}"/>
    <cellStyle name="Valuta 2 3 2 2 5 5" xfId="579" xr:uid="{C4A42EE3-064A-4C81-83A6-E059388E9F67}"/>
    <cellStyle name="Valuta 2 3 2 2 5 6" xfId="2259" xr:uid="{A1ED88B7-FD77-4718-8E31-58F5D18D22B1}"/>
    <cellStyle name="Valuta 2 3 2 2 6" xfId="751" xr:uid="{11E2AEB3-A9C3-429A-BDD5-365921589E9B}"/>
    <cellStyle name="Valuta 2 3 2 2 6 2" xfId="1783" xr:uid="{6E9036F4-DDCF-4C0B-9F5F-A2A798C20D0F}"/>
    <cellStyle name="Valuta 2 3 2 2 6 2 2" xfId="3362" xr:uid="{365045F2-9ED6-4313-8CCA-E56878384992}"/>
    <cellStyle name="Valuta 2 3 2 2 6 3" xfId="2431" xr:uid="{16913821-51E4-4B55-ADB6-35E21900BDE7}"/>
    <cellStyle name="Valuta 2 3 2 2 7" xfId="895" xr:uid="{1EB5C127-0071-469A-97D8-01321A2B2B21}"/>
    <cellStyle name="Valuta 2 3 2 2 7 2" xfId="1927" xr:uid="{AABBED6F-37CD-4EBA-89C8-E2A32B4F48B1}"/>
    <cellStyle name="Valuta 2 3 2 2 7 2 2" xfId="3506" xr:uid="{8C9A7670-7D18-40B0-AB1B-CDF988076E44}"/>
    <cellStyle name="Valuta 2 3 2 2 7 3" xfId="2575" xr:uid="{447B5475-3B39-400D-A6FE-0A0E25E9442C}"/>
    <cellStyle name="Valuta 2 3 2 2 8" xfId="1439" xr:uid="{15BC14DD-F97D-43F7-B99B-54F107AAED82}"/>
    <cellStyle name="Valuta 2 3 2 2 8 2" xfId="2087" xr:uid="{D5121399-5F16-4A5E-AE4A-B6942E934CA7}"/>
    <cellStyle name="Valuta 2 3 2 2 9" xfId="407" xr:uid="{55777B6E-C540-4519-A443-D578D3FBACFA}"/>
    <cellStyle name="Valuta 2 3 2 3" xfId="77" xr:uid="{2B577ACA-D34C-437D-97C7-0C5F96680892}"/>
    <cellStyle name="Valuta 2 3 2 3 10" xfId="2015" xr:uid="{6ACC0BB4-BB1B-4EA7-A50C-202350C47C1E}"/>
    <cellStyle name="Valuta 2 3 2 3 2" xfId="120" xr:uid="{E602D3BA-96E6-4FFB-BAE3-3282E6913C63}"/>
    <cellStyle name="Valuta 2 3 2 3 2 2" xfId="292" xr:uid="{5AB5E295-CD02-47B7-88ED-DD08B5F81FF9}"/>
    <cellStyle name="Valuta 2 3 2 3 2 2 2" xfId="1038" xr:uid="{9A55DAE4-B33F-4489-9406-063C2C66B639}"/>
    <cellStyle name="Valuta 2 3 2 3 2 2 2 2" xfId="2718" xr:uid="{52CE84D6-58FE-42DF-88B8-24695CEE1AEF}"/>
    <cellStyle name="Valuta 2 3 2 3 2 2 3" xfId="1324" xr:uid="{F65DEC9D-D0AA-4C07-BF16-3C7098725755}"/>
    <cellStyle name="Valuta 2 3 2 3 2 2 3 2" xfId="2961" xr:uid="{59F84B08-1AF4-4C65-8947-EC42F856ED26}"/>
    <cellStyle name="Valuta 2 3 2 3 2 2 4" xfId="1668" xr:uid="{CC60FB79-1D8E-42F8-B046-FB932AF5929B}"/>
    <cellStyle name="Valuta 2 3 2 3 2 2 4 2" xfId="3247" xr:uid="{83242AF3-DBC3-428D-9A9D-F14E04384131}"/>
    <cellStyle name="Valuta 2 3 2 3 2 2 5" xfId="636" xr:uid="{79D3C07F-E628-4765-8114-752379DE73A3}"/>
    <cellStyle name="Valuta 2 3 2 3 2 2 6" xfId="2316" xr:uid="{5A6A5915-D2C5-4FF3-BD20-63360CBA4EB9}"/>
    <cellStyle name="Valuta 2 3 2 3 2 3" xfId="808" xr:uid="{EFA4223A-C28E-4F86-B975-17AADF0A72C9}"/>
    <cellStyle name="Valuta 2 3 2 3 2 3 2" xfId="1840" xr:uid="{6D994E52-C684-42D7-BFF0-6D413438C9A9}"/>
    <cellStyle name="Valuta 2 3 2 3 2 3 2 2" xfId="3419" xr:uid="{240A21B9-DB52-4F2E-8201-2F4CEFA87B97}"/>
    <cellStyle name="Valuta 2 3 2 3 2 3 3" xfId="2488" xr:uid="{3F735B3A-1C8A-446A-BFCC-F017EDB09346}"/>
    <cellStyle name="Valuta 2 3 2 3 2 4" xfId="1152" xr:uid="{DB36EABD-7ED4-418D-8AE0-E81E673D4A73}"/>
    <cellStyle name="Valuta 2 3 2 3 2 4 2" xfId="2144" xr:uid="{CB88B7DF-D979-4059-9070-ADF359AC6B8A}"/>
    <cellStyle name="Valuta 2 3 2 3 2 5" xfId="1496" xr:uid="{B3D08960-A93A-49EE-AC3D-06F40C209777}"/>
    <cellStyle name="Valuta 2 3 2 3 2 5 2" xfId="3075" xr:uid="{479B868D-65E6-4C7E-BD4D-45C2BA2C1439}"/>
    <cellStyle name="Valuta 2 3 2 3 2 6" xfId="464" xr:uid="{888EC5B8-DCD9-4D70-9727-D6200A611025}"/>
    <cellStyle name="Valuta 2 3 2 3 2 7" xfId="2058" xr:uid="{058C0118-A82E-4EDD-AA55-CC5FE8C57E62}"/>
    <cellStyle name="Valuta 2 3 2 3 3" xfId="163" xr:uid="{25D92B25-03E9-4D3F-A76C-AC9F0B12974E}"/>
    <cellStyle name="Valuta 2 3 2 3 3 2" xfId="335" xr:uid="{A799D3F9-1602-4A5B-AC17-902637C786B8}"/>
    <cellStyle name="Valuta 2 3 2 3 3 2 2" xfId="1081" xr:uid="{E9EFA189-75DD-45C5-8206-6A579835A609}"/>
    <cellStyle name="Valuta 2 3 2 3 3 2 2 2" xfId="2761" xr:uid="{1C10345D-B7B9-4178-A732-717312CFE82C}"/>
    <cellStyle name="Valuta 2 3 2 3 3 2 3" xfId="1367" xr:uid="{08B41EB1-B9C5-4934-BB9D-7D49FCA0F58F}"/>
    <cellStyle name="Valuta 2 3 2 3 3 2 3 2" xfId="3004" xr:uid="{F11FBD24-F427-4325-9C9F-3F9A5D4B11CE}"/>
    <cellStyle name="Valuta 2 3 2 3 3 2 4" xfId="1711" xr:uid="{EEA23F71-DF8B-4309-8141-C80C2858272C}"/>
    <cellStyle name="Valuta 2 3 2 3 3 2 4 2" xfId="3290" xr:uid="{ACE67FD7-55FF-43C2-A5C3-0A04A10499C7}"/>
    <cellStyle name="Valuta 2 3 2 3 3 2 5" xfId="679" xr:uid="{9B7F0B5A-CDEF-4E83-B1C2-19374A19A1B1}"/>
    <cellStyle name="Valuta 2 3 2 3 3 2 6" xfId="2359" xr:uid="{DF36728A-3971-4DE2-B4AC-9E13B8F870C8}"/>
    <cellStyle name="Valuta 2 3 2 3 3 3" xfId="851" xr:uid="{5E70CDE5-42C1-4521-BC8A-92B86D1AFFF6}"/>
    <cellStyle name="Valuta 2 3 2 3 3 3 2" xfId="1883" xr:uid="{59BA0DA4-3161-4F97-B78D-62F109B278BF}"/>
    <cellStyle name="Valuta 2 3 2 3 3 3 2 2" xfId="3462" xr:uid="{965C80F5-7B67-4F87-8850-A19E9ECD4CA1}"/>
    <cellStyle name="Valuta 2 3 2 3 3 3 3" xfId="2531" xr:uid="{DC538052-F750-4A3F-8EB6-E540062428C0}"/>
    <cellStyle name="Valuta 2 3 2 3 3 4" xfId="1195" xr:uid="{872511D2-BC3F-4DDA-BCD9-E8EAC69C5986}"/>
    <cellStyle name="Valuta 2 3 2 3 3 4 2" xfId="2832" xr:uid="{D171617C-D9DC-4B0E-99F2-4727D19DCEC5}"/>
    <cellStyle name="Valuta 2 3 2 3 3 5" xfId="1539" xr:uid="{9A6E0E24-DBCD-4BB6-BCD7-60E51A8F5FEE}"/>
    <cellStyle name="Valuta 2 3 2 3 3 5 2" xfId="3118" xr:uid="{4AC74DD7-645F-49A3-AC9D-4CF9DFA8536C}"/>
    <cellStyle name="Valuta 2 3 2 3 3 6" xfId="507" xr:uid="{0B481DFC-EBDA-422B-9BFA-5BB003D94F37}"/>
    <cellStyle name="Valuta 2 3 2 3 3 7" xfId="2187" xr:uid="{3DBDFC44-F5A5-4EB9-9595-68A51B27E44E}"/>
    <cellStyle name="Valuta 2 3 2 3 4" xfId="206" xr:uid="{218F3AE9-8ECE-4A66-9F3F-38F9070807B4}"/>
    <cellStyle name="Valuta 2 3 2 3 4 2" xfId="378" xr:uid="{0FCC235C-012E-4C99-B6F8-FAE970572271}"/>
    <cellStyle name="Valuta 2 3 2 3 4 2 2" xfId="1124" xr:uid="{C2D028DE-5E06-4FAC-8F08-B506C0B89EDE}"/>
    <cellStyle name="Valuta 2 3 2 3 4 2 2 2" xfId="2804" xr:uid="{4C3F0FC6-EAC3-44AB-89BA-DEECA23B2108}"/>
    <cellStyle name="Valuta 2 3 2 3 4 2 3" xfId="1410" xr:uid="{C03E3F3B-37C0-4AEA-B845-0AC9004055D6}"/>
    <cellStyle name="Valuta 2 3 2 3 4 2 3 2" xfId="3047" xr:uid="{0A1660BB-F7F5-4438-B496-AD205B816DA8}"/>
    <cellStyle name="Valuta 2 3 2 3 4 2 4" xfId="1754" xr:uid="{6C69A4D8-9B20-47AB-9CC8-62BCA8F2A5C0}"/>
    <cellStyle name="Valuta 2 3 2 3 4 2 4 2" xfId="3333" xr:uid="{A58E9EB5-6C28-45AE-A04E-2B69D0B32D7A}"/>
    <cellStyle name="Valuta 2 3 2 3 4 2 5" xfId="722" xr:uid="{610A08F8-FCB9-4F75-B82A-2D4C8CC3D6DF}"/>
    <cellStyle name="Valuta 2 3 2 3 4 2 6" xfId="2402" xr:uid="{49C680AA-B503-45DC-AE17-3F715E4518D8}"/>
    <cellStyle name="Valuta 2 3 2 3 4 3" xfId="952" xr:uid="{F898136B-073D-461D-9BAA-9835EA474A94}"/>
    <cellStyle name="Valuta 2 3 2 3 4 3 2" xfId="2632" xr:uid="{536A7CF6-88BB-4784-8725-CBFB5210CEF8}"/>
    <cellStyle name="Valuta 2 3 2 3 4 4" xfId="1238" xr:uid="{FAF7A641-7387-4802-8837-CBB30712BA10}"/>
    <cellStyle name="Valuta 2 3 2 3 4 4 2" xfId="2875" xr:uid="{2ED7B967-2A43-44CF-B1FC-D4501F55DE2E}"/>
    <cellStyle name="Valuta 2 3 2 3 4 5" xfId="1582" xr:uid="{1EE718CA-5F29-45C6-9831-66D70EA2EFD2}"/>
    <cellStyle name="Valuta 2 3 2 3 4 5 2" xfId="3161" xr:uid="{11A69527-C762-4A7C-8F1A-ECD0018497CF}"/>
    <cellStyle name="Valuta 2 3 2 3 4 6" xfId="550" xr:uid="{9F519C97-79D1-4460-A8A4-745ED997160D}"/>
    <cellStyle name="Valuta 2 3 2 3 4 7" xfId="2230" xr:uid="{D1AC95BF-8129-45A2-BA4F-934AD307B32F}"/>
    <cellStyle name="Valuta 2 3 2 3 5" xfId="249" xr:uid="{0BB0F8AE-A93D-44DB-9BC4-B7D2B202C9A8}"/>
    <cellStyle name="Valuta 2 3 2 3 5 2" xfId="995" xr:uid="{6E0ED4E5-F06C-4979-886F-815E4678B8DB}"/>
    <cellStyle name="Valuta 2 3 2 3 5 2 2" xfId="2675" xr:uid="{A69CA52A-4326-4607-8331-436B979443D7}"/>
    <cellStyle name="Valuta 2 3 2 3 5 3" xfId="1281" xr:uid="{6D3F92C5-0CD8-42BB-BB06-EC87446B0408}"/>
    <cellStyle name="Valuta 2 3 2 3 5 3 2" xfId="2918" xr:uid="{1F95DAE4-FFB3-4992-AEB1-C82C907690C0}"/>
    <cellStyle name="Valuta 2 3 2 3 5 4" xfId="1625" xr:uid="{CC6F0E8D-D236-4710-B723-E8B5F14E0828}"/>
    <cellStyle name="Valuta 2 3 2 3 5 4 2" xfId="3204" xr:uid="{0D1CEACF-7024-41F3-A8A7-B5030377C3D3}"/>
    <cellStyle name="Valuta 2 3 2 3 5 5" xfId="593" xr:uid="{5C271003-4B29-44EC-9F6F-3E355C2EC87D}"/>
    <cellStyle name="Valuta 2 3 2 3 5 6" xfId="2273" xr:uid="{B6A86480-C637-43CF-B8B4-9BCDF74CE0CB}"/>
    <cellStyle name="Valuta 2 3 2 3 6" xfId="765" xr:uid="{8AA52D3E-74B1-451B-AB4E-D670AA244891}"/>
    <cellStyle name="Valuta 2 3 2 3 6 2" xfId="1797" xr:uid="{DF7802FD-B35A-4650-B2C9-ABA91F00E08E}"/>
    <cellStyle name="Valuta 2 3 2 3 6 2 2" xfId="3376" xr:uid="{09C1DF39-D435-4C05-87EF-E892FBCBDE3C}"/>
    <cellStyle name="Valuta 2 3 2 3 6 3" xfId="2445" xr:uid="{B9454D8E-0B30-49AF-91A8-AC6BE3EB2DFA}"/>
    <cellStyle name="Valuta 2 3 2 3 7" xfId="909" xr:uid="{B20D1743-2983-4144-904C-41337FBD5A83}"/>
    <cellStyle name="Valuta 2 3 2 3 7 2" xfId="1941" xr:uid="{7148F682-FCA8-4BDA-ABDA-42C9EDBF1014}"/>
    <cellStyle name="Valuta 2 3 2 3 7 2 2" xfId="3520" xr:uid="{97EED7DE-9131-4DB8-BE35-2CF964620C52}"/>
    <cellStyle name="Valuta 2 3 2 3 7 3" xfId="2589" xr:uid="{267C9276-360A-4F63-B5B5-93E810428247}"/>
    <cellStyle name="Valuta 2 3 2 3 8" xfId="1453" xr:uid="{03BCB9BB-0564-44D2-AD14-A4CDC71587C9}"/>
    <cellStyle name="Valuta 2 3 2 3 8 2" xfId="2101" xr:uid="{63704BCF-83E3-4C3A-ABD2-0B15E2891412}"/>
    <cellStyle name="Valuta 2 3 2 3 9" xfId="421" xr:uid="{47CFAC06-2D82-4CA1-831E-D30BF2036380}"/>
    <cellStyle name="Valuta 2 3 2 4" xfId="91" xr:uid="{828A4AFC-5854-49AE-B1C9-9BE680930D9D}"/>
    <cellStyle name="Valuta 2 3 2 4 2" xfId="263" xr:uid="{3A6BE0D8-664B-46DC-982A-83C785646A32}"/>
    <cellStyle name="Valuta 2 3 2 4 2 2" xfId="1009" xr:uid="{4C2F64EC-7FE6-41FA-9842-5FFA810C3E33}"/>
    <cellStyle name="Valuta 2 3 2 4 2 2 2" xfId="2689" xr:uid="{63D46B9C-B30F-418E-B61A-1CA5DCD2F417}"/>
    <cellStyle name="Valuta 2 3 2 4 2 3" xfId="1295" xr:uid="{36EA1283-5B51-4D3E-BA43-85097CA86F72}"/>
    <cellStyle name="Valuta 2 3 2 4 2 3 2" xfId="2932" xr:uid="{C1D9108F-D945-4744-9B4D-4748A0B5C03B}"/>
    <cellStyle name="Valuta 2 3 2 4 2 4" xfId="1639" xr:uid="{7F97B4EA-20DD-4251-9EAE-EC6589D6CC3C}"/>
    <cellStyle name="Valuta 2 3 2 4 2 4 2" xfId="3218" xr:uid="{B4BA50CB-E4EB-473E-87EE-5A6676EF06E0}"/>
    <cellStyle name="Valuta 2 3 2 4 2 5" xfId="607" xr:uid="{8B3BEA7C-F57E-482E-99DB-261FA2CAA9A9}"/>
    <cellStyle name="Valuta 2 3 2 4 2 6" xfId="2287" xr:uid="{42700707-5495-4894-B596-D62986F42695}"/>
    <cellStyle name="Valuta 2 3 2 4 3" xfId="779" xr:uid="{07377194-267F-4ECF-8F2A-528E26435C09}"/>
    <cellStyle name="Valuta 2 3 2 4 3 2" xfId="1811" xr:uid="{B9C27723-186E-4C32-9FB9-EED3270EE059}"/>
    <cellStyle name="Valuta 2 3 2 4 3 2 2" xfId="3390" xr:uid="{A987E409-00A6-441D-945A-49495E512A07}"/>
    <cellStyle name="Valuta 2 3 2 4 3 3" xfId="2459" xr:uid="{9EF88A69-5B29-41A7-AD57-441BA7E613FF}"/>
    <cellStyle name="Valuta 2 3 2 4 4" xfId="923" xr:uid="{74874EB9-B537-4F15-911D-4E0653ED6BD1}"/>
    <cellStyle name="Valuta 2 3 2 4 4 2" xfId="1955" xr:uid="{22B9E984-D973-4909-BD21-1E7D38CF6EA2}"/>
    <cellStyle name="Valuta 2 3 2 4 4 2 2" xfId="3534" xr:uid="{93179EBB-7CCB-4776-9BDD-4997069D17B4}"/>
    <cellStyle name="Valuta 2 3 2 4 4 3" xfId="2603" xr:uid="{A7729B58-0924-4B4C-8476-50B965E2A35B}"/>
    <cellStyle name="Valuta 2 3 2 4 5" xfId="1467" xr:uid="{DA12B492-CC2F-4B9C-813E-1D985FD1524D}"/>
    <cellStyle name="Valuta 2 3 2 4 5 2" xfId="2115" xr:uid="{435C689F-EA90-47D8-BC81-38AE3D37142B}"/>
    <cellStyle name="Valuta 2 3 2 4 6" xfId="435" xr:uid="{EDE833A0-CEF0-4A1A-9361-65EE462A3BD0}"/>
    <cellStyle name="Valuta 2 3 2 4 7" xfId="1986" xr:uid="{A88B2401-3973-48C7-866A-99B76A01404F}"/>
    <cellStyle name="Valuta 2 3 2 5" xfId="134" xr:uid="{296F6D2C-9E14-4EB6-88FC-CF850A4544CB}"/>
    <cellStyle name="Valuta 2 3 2 5 2" xfId="306" xr:uid="{A2AC74D9-9C79-4005-88C7-E3B1D10150DF}"/>
    <cellStyle name="Valuta 2 3 2 5 2 2" xfId="1052" xr:uid="{BF7F0670-AC5D-47C1-AD89-F05F8BA612EF}"/>
    <cellStyle name="Valuta 2 3 2 5 2 2 2" xfId="2732" xr:uid="{9B7CF7FA-6D78-4F20-B209-4E1C83B8F465}"/>
    <cellStyle name="Valuta 2 3 2 5 2 3" xfId="1338" xr:uid="{3977ABEC-1476-4C77-A332-1980C2F85D5D}"/>
    <cellStyle name="Valuta 2 3 2 5 2 3 2" xfId="2975" xr:uid="{D1C23A52-D17F-404A-9267-E66DCF3EFA1E}"/>
    <cellStyle name="Valuta 2 3 2 5 2 4" xfId="1682" xr:uid="{C975D228-D99C-4FB7-9307-08952670AD78}"/>
    <cellStyle name="Valuta 2 3 2 5 2 4 2" xfId="3261" xr:uid="{412B0FA1-7225-419F-B9BA-15D4E2F33924}"/>
    <cellStyle name="Valuta 2 3 2 5 2 5" xfId="650" xr:uid="{B5A3CF60-A55B-48AF-A935-8DEBF5C019E0}"/>
    <cellStyle name="Valuta 2 3 2 5 2 6" xfId="2330" xr:uid="{89D2A1EF-DFC8-4099-A8B3-46B21FCFC447}"/>
    <cellStyle name="Valuta 2 3 2 5 3" xfId="822" xr:uid="{BE3998B6-4F30-4C76-86F3-07164661540A}"/>
    <cellStyle name="Valuta 2 3 2 5 3 2" xfId="1854" xr:uid="{5557F158-73A6-4FFD-906A-DDFDD9A49CD3}"/>
    <cellStyle name="Valuta 2 3 2 5 3 2 2" xfId="3433" xr:uid="{38BDD688-C04D-446C-A89B-C0F3E1A1DCBF}"/>
    <cellStyle name="Valuta 2 3 2 5 3 3" xfId="2502" xr:uid="{E1611FCC-EA10-4CE6-9B17-612FAE56E919}"/>
    <cellStyle name="Valuta 2 3 2 5 4" xfId="1166" xr:uid="{973D756E-205A-4D39-98F4-CF4335133C23}"/>
    <cellStyle name="Valuta 2 3 2 5 4 2" xfId="2158" xr:uid="{2072A98D-D4A2-448E-BE50-FC5F6F02300F}"/>
    <cellStyle name="Valuta 2 3 2 5 5" xfId="1510" xr:uid="{6FB780D4-B628-421E-B03F-C11D45EA8E2F}"/>
    <cellStyle name="Valuta 2 3 2 5 5 2" xfId="3089" xr:uid="{546D3841-196C-40CB-BFEE-5E5519BB497B}"/>
    <cellStyle name="Valuta 2 3 2 5 6" xfId="478" xr:uid="{46E68919-7931-4D15-8000-0C421C6F75E7}"/>
    <cellStyle name="Valuta 2 3 2 5 7" xfId="2029" xr:uid="{91274142-DB22-4709-AD07-E815EE23AF95}"/>
    <cellStyle name="Valuta 2 3 2 6" xfId="177" xr:uid="{A9CCCE4D-32EB-4992-BFC6-8C8D819AEDD7}"/>
    <cellStyle name="Valuta 2 3 2 6 2" xfId="349" xr:uid="{E4B605B5-BF31-4724-99F7-D29A83E93167}"/>
    <cellStyle name="Valuta 2 3 2 6 2 2" xfId="1095" xr:uid="{1D7E6A7A-2DFD-4B49-B1E6-9F8768E7B077}"/>
    <cellStyle name="Valuta 2 3 2 6 2 2 2" xfId="2775" xr:uid="{DC6C7758-4BAA-4601-808A-5EE5EED196FD}"/>
    <cellStyle name="Valuta 2 3 2 6 2 3" xfId="1381" xr:uid="{0C6069A6-F604-4E07-8DA6-4480BB756054}"/>
    <cellStyle name="Valuta 2 3 2 6 2 3 2" xfId="3018" xr:uid="{E14A7AC8-3BDB-4978-A8AD-49412DAA50B4}"/>
    <cellStyle name="Valuta 2 3 2 6 2 4" xfId="1725" xr:uid="{B1B65272-71D1-4890-B6CC-6FAD1CA79B9E}"/>
    <cellStyle name="Valuta 2 3 2 6 2 4 2" xfId="3304" xr:uid="{AE8A533E-EBEB-4737-8DEA-0C6ABFC50369}"/>
    <cellStyle name="Valuta 2 3 2 6 2 5" xfId="693" xr:uid="{A2D4A300-154B-48FA-B509-B2CC388B956B}"/>
    <cellStyle name="Valuta 2 3 2 6 2 6" xfId="2373" xr:uid="{B40D65C3-3C71-4350-BE5B-67B010186ECA}"/>
    <cellStyle name="Valuta 2 3 2 6 3" xfId="865" xr:uid="{0F86814E-A42E-4957-84ED-1EBF113ABCFC}"/>
    <cellStyle name="Valuta 2 3 2 6 3 2" xfId="1897" xr:uid="{93A8E8A2-EBCB-4FD2-9355-63BC3AD8DAB1}"/>
    <cellStyle name="Valuta 2 3 2 6 3 2 2" xfId="3476" xr:uid="{ABF84954-BE9E-4260-8426-BA851ED9AF82}"/>
    <cellStyle name="Valuta 2 3 2 6 3 3" xfId="2545" xr:uid="{F4DFF619-8CBD-4115-A856-4A14DB4CC1D3}"/>
    <cellStyle name="Valuta 2 3 2 6 4" xfId="1209" xr:uid="{A3116D7C-0E9B-4326-A1D8-8426A6004579}"/>
    <cellStyle name="Valuta 2 3 2 6 4 2" xfId="2846" xr:uid="{F62297E5-4BA4-4451-AC92-565B2D34A784}"/>
    <cellStyle name="Valuta 2 3 2 6 5" xfId="1553" xr:uid="{834D66DD-DCE2-431F-A996-66641581A362}"/>
    <cellStyle name="Valuta 2 3 2 6 5 2" xfId="3132" xr:uid="{CAE8CEDA-63EE-469E-8C53-B86BC17FE196}"/>
    <cellStyle name="Valuta 2 3 2 6 6" xfId="521" xr:uid="{70A06E10-3BB9-4830-A202-6C8F9A71FB56}"/>
    <cellStyle name="Valuta 2 3 2 6 7" xfId="2201" xr:uid="{4C1CECEE-B438-4E9D-B91F-366D6766E32F}"/>
    <cellStyle name="Valuta 2 3 2 7" xfId="220" xr:uid="{7195A72A-05C0-4D45-82C8-931039BC7331}"/>
    <cellStyle name="Valuta 2 3 2 7 2" xfId="966" xr:uid="{E1BC9608-6C22-40DD-B328-415408BE3C2A}"/>
    <cellStyle name="Valuta 2 3 2 7 2 2" xfId="2646" xr:uid="{E0AB66E6-5F93-410A-AF46-15726D769EBF}"/>
    <cellStyle name="Valuta 2 3 2 7 3" xfId="1252" xr:uid="{65FC6798-6012-4124-933B-D9152EA115FA}"/>
    <cellStyle name="Valuta 2 3 2 7 3 2" xfId="2889" xr:uid="{8E225E9C-56AD-4C2D-A2D3-179B57E4D048}"/>
    <cellStyle name="Valuta 2 3 2 7 4" xfId="1596" xr:uid="{47B8C65A-0ACA-4BBC-9923-07FB9E3AA28C}"/>
    <cellStyle name="Valuta 2 3 2 7 4 2" xfId="3175" xr:uid="{A990EE3C-E4A8-4516-87D5-BE89FE7F276F}"/>
    <cellStyle name="Valuta 2 3 2 7 5" xfId="564" xr:uid="{03345AA5-206E-41C1-A03E-DFB1FCB84BF9}"/>
    <cellStyle name="Valuta 2 3 2 7 6" xfId="2244" xr:uid="{EF864EE3-85F8-410B-9BDD-C06FFCA70BE3}"/>
    <cellStyle name="Valuta 2 3 2 8" xfId="736" xr:uid="{274AABA3-62BE-46BE-A576-5F1534E01243}"/>
    <cellStyle name="Valuta 2 3 2 8 2" xfId="1768" xr:uid="{5F3CDF23-BB6D-431C-A21F-BF511092C166}"/>
    <cellStyle name="Valuta 2 3 2 8 2 2" xfId="3347" xr:uid="{E25C2A34-814C-4330-A2CE-3C053778FB88}"/>
    <cellStyle name="Valuta 2 3 2 8 3" xfId="2416" xr:uid="{CDFD1B47-71D9-42BF-88BC-34BFF12EF0DB}"/>
    <cellStyle name="Valuta 2 3 2 9" xfId="880" xr:uid="{B0D13657-6A0D-4CF4-B75B-F49FE6F2323D}"/>
    <cellStyle name="Valuta 2 3 2 9 2" xfId="1912" xr:uid="{E0210813-D76F-4723-8456-53560D48712D}"/>
    <cellStyle name="Valuta 2 3 2 9 2 2" xfId="3491" xr:uid="{AF4EBCA3-499B-4771-B2EF-9C730B59D155}"/>
    <cellStyle name="Valuta 2 3 2 9 3" xfId="2560" xr:uid="{E1E28C17-DA5A-4D54-851F-D21F4C28EAD4}"/>
    <cellStyle name="Valuta 2 3 3" xfId="56" xr:uid="{8FD0586B-5E0A-4170-8E92-9968B2A1E629}"/>
    <cellStyle name="Valuta 2 3 3 10" xfId="1994" xr:uid="{EC9D9A06-A6C3-4B98-A1E1-D1B422713D32}"/>
    <cellStyle name="Valuta 2 3 3 2" xfId="99" xr:uid="{82EC2C44-2683-4D42-8E34-AA02A5C3EF4F}"/>
    <cellStyle name="Valuta 2 3 3 2 2" xfId="271" xr:uid="{1F0BA2B0-8F87-4D46-9C50-8C3B2A342473}"/>
    <cellStyle name="Valuta 2 3 3 2 2 2" xfId="1017" xr:uid="{5E16D2C6-8FD6-43B2-92AC-F8ACBF8FB8A3}"/>
    <cellStyle name="Valuta 2 3 3 2 2 2 2" xfId="2697" xr:uid="{4D25CD7C-EF0C-4D3A-A7AE-48D008C67752}"/>
    <cellStyle name="Valuta 2 3 3 2 2 3" xfId="1303" xr:uid="{847E9179-29E9-47A0-8AA9-C344CCFAF837}"/>
    <cellStyle name="Valuta 2 3 3 2 2 3 2" xfId="2940" xr:uid="{1075B487-A454-44A3-A7F1-09D900B2A9C3}"/>
    <cellStyle name="Valuta 2 3 3 2 2 4" xfId="1647" xr:uid="{E7A93B12-5365-473F-B002-4E776AF5FB4A}"/>
    <cellStyle name="Valuta 2 3 3 2 2 4 2" xfId="3226" xr:uid="{6F9AFAA3-4519-4C1C-BCEC-DCC8F7501A57}"/>
    <cellStyle name="Valuta 2 3 3 2 2 5" xfId="615" xr:uid="{4B815CC0-B0E4-4608-B671-203AC3C613DB}"/>
    <cellStyle name="Valuta 2 3 3 2 2 6" xfId="2295" xr:uid="{04F62B6C-036D-4745-B41E-207E91AE2DA1}"/>
    <cellStyle name="Valuta 2 3 3 2 3" xfId="787" xr:uid="{07D813AC-2714-4402-AA43-7AF9B3BF51AB}"/>
    <cellStyle name="Valuta 2 3 3 2 3 2" xfId="1819" xr:uid="{23E7B1C6-60E8-4EBB-B805-DB67C2B4D1AE}"/>
    <cellStyle name="Valuta 2 3 3 2 3 2 2" xfId="3398" xr:uid="{CD3AB37F-2FF5-49B8-A8B1-71C36F4B8562}"/>
    <cellStyle name="Valuta 2 3 3 2 3 3" xfId="2467" xr:uid="{1E614993-F507-4E04-A585-FCBB966BEE26}"/>
    <cellStyle name="Valuta 2 3 3 2 4" xfId="1131" xr:uid="{32C00BC1-BC64-4F52-B783-798833E51480}"/>
    <cellStyle name="Valuta 2 3 3 2 4 2" xfId="2123" xr:uid="{9D99D884-068C-4D9A-8454-2BAC78D2F67C}"/>
    <cellStyle name="Valuta 2 3 3 2 5" xfId="1475" xr:uid="{6B1CDBF1-99A1-45E0-A394-566E5F9B7346}"/>
    <cellStyle name="Valuta 2 3 3 2 5 2" xfId="3054" xr:uid="{D007431E-1DB2-4BBE-B9D2-8B5E0EF0965A}"/>
    <cellStyle name="Valuta 2 3 3 2 6" xfId="443" xr:uid="{8C6CA722-C404-4594-A20E-3943D51A40FD}"/>
    <cellStyle name="Valuta 2 3 3 2 7" xfId="2037" xr:uid="{2996C642-8927-47CD-BF21-F71A56EC003B}"/>
    <cellStyle name="Valuta 2 3 3 3" xfId="142" xr:uid="{576E9362-6D90-4602-B88F-16B07450BEF4}"/>
    <cellStyle name="Valuta 2 3 3 3 2" xfId="314" xr:uid="{A0CE3E8B-6E28-46DD-90E4-9E7B82D4929A}"/>
    <cellStyle name="Valuta 2 3 3 3 2 2" xfId="1060" xr:uid="{F642F2AB-84DF-4FCE-ADA9-317FA4465E92}"/>
    <cellStyle name="Valuta 2 3 3 3 2 2 2" xfId="2740" xr:uid="{BB32AD7D-018A-41B9-BC13-6BD152CDFE65}"/>
    <cellStyle name="Valuta 2 3 3 3 2 3" xfId="1346" xr:uid="{E80AADD4-5FD7-4717-BB0A-2A1C752A4E51}"/>
    <cellStyle name="Valuta 2 3 3 3 2 3 2" xfId="2983" xr:uid="{1BBF7655-9B55-4DC2-9F7E-351B26066131}"/>
    <cellStyle name="Valuta 2 3 3 3 2 4" xfId="1690" xr:uid="{D49E22DE-F8AB-4A64-9F56-A418EAB83361}"/>
    <cellStyle name="Valuta 2 3 3 3 2 4 2" xfId="3269" xr:uid="{6B6CB925-5CE3-42B2-8E71-2803C28AA440}"/>
    <cellStyle name="Valuta 2 3 3 3 2 5" xfId="658" xr:uid="{7E52C938-3860-4A1D-801F-8713830B7365}"/>
    <cellStyle name="Valuta 2 3 3 3 2 6" xfId="2338" xr:uid="{F85BA537-A76E-4B98-A6E1-4889E71A0601}"/>
    <cellStyle name="Valuta 2 3 3 3 3" xfId="830" xr:uid="{24C03BA8-0AC0-4F0F-907D-D5FF08DE3B35}"/>
    <cellStyle name="Valuta 2 3 3 3 3 2" xfId="1862" xr:uid="{EF45A449-6788-4AED-8BDA-724CA8B91141}"/>
    <cellStyle name="Valuta 2 3 3 3 3 2 2" xfId="3441" xr:uid="{8F1C3453-BBD2-419F-B08C-5141514A354A}"/>
    <cellStyle name="Valuta 2 3 3 3 3 3" xfId="2510" xr:uid="{C15C94E2-D404-49C9-BFC1-6823D1C56C4A}"/>
    <cellStyle name="Valuta 2 3 3 3 4" xfId="1174" xr:uid="{9ECC0FB3-571A-434F-A9C6-152243AB1AAC}"/>
    <cellStyle name="Valuta 2 3 3 3 4 2" xfId="2811" xr:uid="{496DE6F8-BD7D-4491-BBBE-3C7DF28B5887}"/>
    <cellStyle name="Valuta 2 3 3 3 5" xfId="1518" xr:uid="{FF5A4F0B-B95D-4A17-B8FB-AE72A5ED7BFF}"/>
    <cellStyle name="Valuta 2 3 3 3 5 2" xfId="3097" xr:uid="{39668F9A-C60F-4314-8BD8-E183675BEB05}"/>
    <cellStyle name="Valuta 2 3 3 3 6" xfId="486" xr:uid="{E19102BC-8F85-471A-AF3B-6F458A6D91C0}"/>
    <cellStyle name="Valuta 2 3 3 3 7" xfId="2166" xr:uid="{B6C68773-C845-488E-A947-0AB4396B2014}"/>
    <cellStyle name="Valuta 2 3 3 4" xfId="185" xr:uid="{1A5A9F22-EA0D-4C38-B328-DE15A3172275}"/>
    <cellStyle name="Valuta 2 3 3 4 2" xfId="357" xr:uid="{8BFB1BB0-1F5F-41D9-916B-A0CBBA499615}"/>
    <cellStyle name="Valuta 2 3 3 4 2 2" xfId="1103" xr:uid="{F0D99D2B-94C4-42AD-B968-E404A107E27C}"/>
    <cellStyle name="Valuta 2 3 3 4 2 2 2" xfId="2783" xr:uid="{250757FE-9DE0-41B5-A90C-D81C3DF93101}"/>
    <cellStyle name="Valuta 2 3 3 4 2 3" xfId="1389" xr:uid="{C63E060E-2F5A-4620-A303-7DAB5477D5B2}"/>
    <cellStyle name="Valuta 2 3 3 4 2 3 2" xfId="3026" xr:uid="{0E999DB0-76C7-4B72-B35D-FEA9D5583681}"/>
    <cellStyle name="Valuta 2 3 3 4 2 4" xfId="1733" xr:uid="{A88B60C6-5064-495F-8402-1250DD33F814}"/>
    <cellStyle name="Valuta 2 3 3 4 2 4 2" xfId="3312" xr:uid="{CC5458BF-DA4C-4CB3-B49A-20B496C6792A}"/>
    <cellStyle name="Valuta 2 3 3 4 2 5" xfId="701" xr:uid="{F4D74F00-2C73-4A5C-879B-AFB3C4D34FA0}"/>
    <cellStyle name="Valuta 2 3 3 4 2 6" xfId="2381" xr:uid="{75BE0FBC-507A-49F6-90CA-79527CDA6CCB}"/>
    <cellStyle name="Valuta 2 3 3 4 3" xfId="931" xr:uid="{24C63392-FD60-4F0A-963B-49DAFFE365A1}"/>
    <cellStyle name="Valuta 2 3 3 4 3 2" xfId="2611" xr:uid="{4FF56E62-9BEA-48D0-A62A-5F7A4AED9378}"/>
    <cellStyle name="Valuta 2 3 3 4 4" xfId="1217" xr:uid="{B9A5E1C0-F5AD-48AA-BA8D-A887DD35C43E}"/>
    <cellStyle name="Valuta 2 3 3 4 4 2" xfId="2854" xr:uid="{4C1F87C5-DDE6-4F65-B161-109862FADA43}"/>
    <cellStyle name="Valuta 2 3 3 4 5" xfId="1561" xr:uid="{80B32481-B8F9-4587-A683-5B31E6183761}"/>
    <cellStyle name="Valuta 2 3 3 4 5 2" xfId="3140" xr:uid="{DD244EC6-2521-4DA5-AD71-1160E0EBD59D}"/>
    <cellStyle name="Valuta 2 3 3 4 6" xfId="529" xr:uid="{D1D5E678-189A-468A-8222-6021FFBDA7AF}"/>
    <cellStyle name="Valuta 2 3 3 4 7" xfId="2209" xr:uid="{AC569F45-D6E4-4395-BA1D-C4C7038921CE}"/>
    <cellStyle name="Valuta 2 3 3 5" xfId="228" xr:uid="{00D5E27D-0346-4C47-89C5-FE768E850DC6}"/>
    <cellStyle name="Valuta 2 3 3 5 2" xfId="974" xr:uid="{BCDF5508-95F9-42A4-B39C-0277BB48AEC9}"/>
    <cellStyle name="Valuta 2 3 3 5 2 2" xfId="2654" xr:uid="{7C509B4B-FBFE-4F28-9A20-618EAC7FEC11}"/>
    <cellStyle name="Valuta 2 3 3 5 3" xfId="1260" xr:uid="{803759E8-164B-497C-BE8C-1DFF5C1B429E}"/>
    <cellStyle name="Valuta 2 3 3 5 3 2" xfId="2897" xr:uid="{DD005497-8081-4A04-ACE5-E2163962F75E}"/>
    <cellStyle name="Valuta 2 3 3 5 4" xfId="1604" xr:uid="{4FF84553-047B-40AF-94DA-874EB4B75026}"/>
    <cellStyle name="Valuta 2 3 3 5 4 2" xfId="3183" xr:uid="{4C2B82FA-C129-424B-A792-FA37F5924421}"/>
    <cellStyle name="Valuta 2 3 3 5 5" xfId="572" xr:uid="{C6C849DF-9632-4C8E-B061-A4B06C451438}"/>
    <cellStyle name="Valuta 2 3 3 5 6" xfId="2252" xr:uid="{A9E8FD2B-158F-4892-8F6B-13114268147F}"/>
    <cellStyle name="Valuta 2 3 3 6" xfId="744" xr:uid="{8C0C15EA-7C1B-4EBC-889A-F51084CE88B5}"/>
    <cellStyle name="Valuta 2 3 3 6 2" xfId="1776" xr:uid="{E2DA116D-A4C9-4477-8F30-77EE627A4E41}"/>
    <cellStyle name="Valuta 2 3 3 6 2 2" xfId="3355" xr:uid="{2950AB3C-2C51-4382-AB3A-D2AE12B47E39}"/>
    <cellStyle name="Valuta 2 3 3 6 3" xfId="2424" xr:uid="{E5859512-7478-4561-876C-D7C654C4BE3B}"/>
    <cellStyle name="Valuta 2 3 3 7" xfId="888" xr:uid="{0EAEA659-98CB-4C6A-A6CA-88A7AF4F4026}"/>
    <cellStyle name="Valuta 2 3 3 7 2" xfId="1920" xr:uid="{C198EBFD-8FF3-4075-AF3C-64CD25D743F2}"/>
    <cellStyle name="Valuta 2 3 3 7 2 2" xfId="3499" xr:uid="{3748C5AD-3CB2-4DB8-AB34-AEBA8EBBD359}"/>
    <cellStyle name="Valuta 2 3 3 7 3" xfId="2568" xr:uid="{9B48F06A-AE14-4D0F-B99F-673CB8698180}"/>
    <cellStyle name="Valuta 2 3 3 8" xfId="1432" xr:uid="{CFDD54AC-1C71-4DC4-AA0E-28AFF3BF69F9}"/>
    <cellStyle name="Valuta 2 3 3 8 2" xfId="2080" xr:uid="{3A70EF13-BAF9-4F90-BB7D-97CA18F65358}"/>
    <cellStyle name="Valuta 2 3 3 9" xfId="400" xr:uid="{8700E485-2714-4D0A-BE7C-E0EE0C7AFD3F}"/>
    <cellStyle name="Valuta 2 3 4" xfId="70" xr:uid="{64ADFA9B-ED44-46E5-9AB9-42E5E20B4344}"/>
    <cellStyle name="Valuta 2 3 4 10" xfId="2008" xr:uid="{9BE17D05-E775-4DA0-AEB8-A8C8F6CC4B66}"/>
    <cellStyle name="Valuta 2 3 4 2" xfId="113" xr:uid="{7148693A-63C1-4AE6-9CF1-9A39414F732F}"/>
    <cellStyle name="Valuta 2 3 4 2 2" xfId="285" xr:uid="{327D483A-56A5-4544-9E6C-7B10AB7FCBBE}"/>
    <cellStyle name="Valuta 2 3 4 2 2 2" xfId="1031" xr:uid="{882E0371-0627-4190-BF8F-9C95DC7799EC}"/>
    <cellStyle name="Valuta 2 3 4 2 2 2 2" xfId="2711" xr:uid="{E2CA493A-47D0-4311-9523-2B3F2E1C0D2E}"/>
    <cellStyle name="Valuta 2 3 4 2 2 3" xfId="1317" xr:uid="{D177108B-D156-4DBB-80F4-7D7934BFD23E}"/>
    <cellStyle name="Valuta 2 3 4 2 2 3 2" xfId="2954" xr:uid="{68977D95-EC8B-48E5-92E8-993614F73962}"/>
    <cellStyle name="Valuta 2 3 4 2 2 4" xfId="1661" xr:uid="{A1D185EF-ADDA-44EE-A2F0-1C8C0BF696A4}"/>
    <cellStyle name="Valuta 2 3 4 2 2 4 2" xfId="3240" xr:uid="{88D30E94-33E3-4744-8DF3-54B9DCF98172}"/>
    <cellStyle name="Valuta 2 3 4 2 2 5" xfId="629" xr:uid="{26B48394-C90D-4AED-83F3-46D98232A226}"/>
    <cellStyle name="Valuta 2 3 4 2 2 6" xfId="2309" xr:uid="{A7F09539-4EB2-4041-8A2B-331A64322304}"/>
    <cellStyle name="Valuta 2 3 4 2 3" xfId="801" xr:uid="{0CE9863D-E6EF-4F5F-A5A1-AA3EC6C0DCAE}"/>
    <cellStyle name="Valuta 2 3 4 2 3 2" xfId="1833" xr:uid="{386F23A4-B738-4D44-AAFF-017A1D9B6E51}"/>
    <cellStyle name="Valuta 2 3 4 2 3 2 2" xfId="3412" xr:uid="{88AA3344-396A-4035-A0A2-F538D9427726}"/>
    <cellStyle name="Valuta 2 3 4 2 3 3" xfId="2481" xr:uid="{FEAF9887-E2BF-45F4-A7A7-6BF24A768257}"/>
    <cellStyle name="Valuta 2 3 4 2 4" xfId="1145" xr:uid="{EE8E15E3-4A03-4937-A8DB-4B6382E0794E}"/>
    <cellStyle name="Valuta 2 3 4 2 4 2" xfId="2137" xr:uid="{D1BD318B-CC3A-46FD-9D92-9ADD40C16784}"/>
    <cellStyle name="Valuta 2 3 4 2 5" xfId="1489" xr:uid="{3F7F8B80-4017-47BC-B48A-C100BF118DE9}"/>
    <cellStyle name="Valuta 2 3 4 2 5 2" xfId="3068" xr:uid="{EAB284A4-0826-4093-AABA-B247F43F0D4D}"/>
    <cellStyle name="Valuta 2 3 4 2 6" xfId="457" xr:uid="{F55509D2-F590-4BC8-A75B-A31253F8B0AC}"/>
    <cellStyle name="Valuta 2 3 4 2 7" xfId="2051" xr:uid="{DD0B1A13-98F9-446D-BAE9-54FC1EBD6025}"/>
    <cellStyle name="Valuta 2 3 4 3" xfId="156" xr:uid="{DFB1645C-9410-4E3E-A335-66F66E6AE13B}"/>
    <cellStyle name="Valuta 2 3 4 3 2" xfId="328" xr:uid="{033DE745-DF06-4B2B-9082-854684474BD0}"/>
    <cellStyle name="Valuta 2 3 4 3 2 2" xfId="1074" xr:uid="{F4FCBABA-7CF3-4068-9CFF-790F168A9FC4}"/>
    <cellStyle name="Valuta 2 3 4 3 2 2 2" xfId="2754" xr:uid="{E7863903-5A67-429B-B881-BC6136CB2143}"/>
    <cellStyle name="Valuta 2 3 4 3 2 3" xfId="1360" xr:uid="{1DFD768A-6DBC-4648-89DC-84143BEED3EF}"/>
    <cellStyle name="Valuta 2 3 4 3 2 3 2" xfId="2997" xr:uid="{07B89625-7BF6-4FC3-A848-28230D48F2D0}"/>
    <cellStyle name="Valuta 2 3 4 3 2 4" xfId="1704" xr:uid="{5DC25FA9-5096-4AC6-A956-DAF1D80B4E75}"/>
    <cellStyle name="Valuta 2 3 4 3 2 4 2" xfId="3283" xr:uid="{8CB535D1-F00D-4670-AC89-50379D524230}"/>
    <cellStyle name="Valuta 2 3 4 3 2 5" xfId="672" xr:uid="{6BE4025C-AEA6-4406-9739-6A921FEB80F0}"/>
    <cellStyle name="Valuta 2 3 4 3 2 6" xfId="2352" xr:uid="{F06F6D0C-DD68-4290-A48D-740E584BE538}"/>
    <cellStyle name="Valuta 2 3 4 3 3" xfId="844" xr:uid="{EA7754D3-C2B0-4256-9AD8-FFBC5CB29598}"/>
    <cellStyle name="Valuta 2 3 4 3 3 2" xfId="1876" xr:uid="{9ABBA7FB-AC4B-401A-B9F8-38A49CFB137A}"/>
    <cellStyle name="Valuta 2 3 4 3 3 2 2" xfId="3455" xr:uid="{F9A39B73-0190-4BF9-8955-28BBD056F9E6}"/>
    <cellStyle name="Valuta 2 3 4 3 3 3" xfId="2524" xr:uid="{98B9E738-52D6-44CF-B1A5-A2799C0DBBD5}"/>
    <cellStyle name="Valuta 2 3 4 3 4" xfId="1188" xr:uid="{6DF1DBFE-9227-4A58-9BAC-CD6DA94E7A1A}"/>
    <cellStyle name="Valuta 2 3 4 3 4 2" xfId="2825" xr:uid="{64B3F928-146A-45F4-9D44-A0F79C45D6ED}"/>
    <cellStyle name="Valuta 2 3 4 3 5" xfId="1532" xr:uid="{F39CE0F1-C34F-4E96-AB2F-427DE28AFB53}"/>
    <cellStyle name="Valuta 2 3 4 3 5 2" xfId="3111" xr:uid="{C325A5B9-1088-4D9D-A329-7E31818E3C0A}"/>
    <cellStyle name="Valuta 2 3 4 3 6" xfId="500" xr:uid="{BD9813C2-5212-47F6-BB02-A8E60422AB1A}"/>
    <cellStyle name="Valuta 2 3 4 3 7" xfId="2180" xr:uid="{77111431-3D3C-467D-9CBC-664B9FC5E898}"/>
    <cellStyle name="Valuta 2 3 4 4" xfId="199" xr:uid="{F7438486-5BDA-4D49-9B6A-933CF11AEB19}"/>
    <cellStyle name="Valuta 2 3 4 4 2" xfId="371" xr:uid="{951D106D-5709-48A2-B832-65BA0C351FDA}"/>
    <cellStyle name="Valuta 2 3 4 4 2 2" xfId="1117" xr:uid="{0A79C605-2037-44B0-BE85-5B0A1D58A434}"/>
    <cellStyle name="Valuta 2 3 4 4 2 2 2" xfId="2797" xr:uid="{4B6A817E-C208-4F42-BB3D-205A16A37B37}"/>
    <cellStyle name="Valuta 2 3 4 4 2 3" xfId="1403" xr:uid="{D5CC66BC-B615-41C9-BEC5-7EDF42D6C2DD}"/>
    <cellStyle name="Valuta 2 3 4 4 2 3 2" xfId="3040" xr:uid="{32D11E83-08D8-4BF4-B901-2B1B3ABFD9B3}"/>
    <cellStyle name="Valuta 2 3 4 4 2 4" xfId="1747" xr:uid="{C3D22239-2DD9-4481-8374-8763E22BE420}"/>
    <cellStyle name="Valuta 2 3 4 4 2 4 2" xfId="3326" xr:uid="{C07122DE-15F6-4D07-B452-E15D39CDA67E}"/>
    <cellStyle name="Valuta 2 3 4 4 2 5" xfId="715" xr:uid="{E058EFF2-2FD7-46B0-A2D8-0B7D39923366}"/>
    <cellStyle name="Valuta 2 3 4 4 2 6" xfId="2395" xr:uid="{BBAABD9A-5BF4-4432-833A-301A393ACD24}"/>
    <cellStyle name="Valuta 2 3 4 4 3" xfId="945" xr:uid="{1614A992-357D-4B91-A924-99E62087118A}"/>
    <cellStyle name="Valuta 2 3 4 4 3 2" xfId="2625" xr:uid="{FCFD23A4-9CDC-488B-B5C4-09F354510F59}"/>
    <cellStyle name="Valuta 2 3 4 4 4" xfId="1231" xr:uid="{5D093644-B753-4F78-85C2-D4D25D3062C7}"/>
    <cellStyle name="Valuta 2 3 4 4 4 2" xfId="2868" xr:uid="{FBD1014C-7E24-47ED-8AF2-811DC24DEE8B}"/>
    <cellStyle name="Valuta 2 3 4 4 5" xfId="1575" xr:uid="{5617F2D3-2D73-4249-985C-8265308426BA}"/>
    <cellStyle name="Valuta 2 3 4 4 5 2" xfId="3154" xr:uid="{99FE418B-5240-4963-8EA7-5008B3D29714}"/>
    <cellStyle name="Valuta 2 3 4 4 6" xfId="543" xr:uid="{D29A6EB9-B024-4215-9F59-C87AFD8D132E}"/>
    <cellStyle name="Valuta 2 3 4 4 7" xfId="2223" xr:uid="{6341935F-B1B0-4656-A0D6-AE3E3E0908B2}"/>
    <cellStyle name="Valuta 2 3 4 5" xfId="242" xr:uid="{A9103D1A-5187-47F3-A3CF-49C82B530376}"/>
    <cellStyle name="Valuta 2 3 4 5 2" xfId="988" xr:uid="{D6A3FA88-AE53-4B0A-B70D-EF9ABBA25202}"/>
    <cellStyle name="Valuta 2 3 4 5 2 2" xfId="2668" xr:uid="{1C5C4027-6DC3-4B10-9138-5262D5DEF2F9}"/>
    <cellStyle name="Valuta 2 3 4 5 3" xfId="1274" xr:uid="{CAB5F16E-0864-4885-8D65-5BA5791F99F4}"/>
    <cellStyle name="Valuta 2 3 4 5 3 2" xfId="2911" xr:uid="{82B4F9B9-D55E-4637-8490-2A2B683E3BD6}"/>
    <cellStyle name="Valuta 2 3 4 5 4" xfId="1618" xr:uid="{475825B4-2F1D-4959-BB4D-EE2D0711F8F8}"/>
    <cellStyle name="Valuta 2 3 4 5 4 2" xfId="3197" xr:uid="{7BDB1D56-35A3-4FE2-A9DC-9C987CF1597A}"/>
    <cellStyle name="Valuta 2 3 4 5 5" xfId="586" xr:uid="{32157E04-5D99-464B-AE91-C206B1132A5C}"/>
    <cellStyle name="Valuta 2 3 4 5 6" xfId="2266" xr:uid="{0F0294F7-6B8B-458C-A5A0-BA4D49D804DD}"/>
    <cellStyle name="Valuta 2 3 4 6" xfId="758" xr:uid="{BFD42016-D707-4DA5-AEA2-27F119CB1E69}"/>
    <cellStyle name="Valuta 2 3 4 6 2" xfId="1790" xr:uid="{9002BB73-21A9-4632-81B5-00C70ED4A613}"/>
    <cellStyle name="Valuta 2 3 4 6 2 2" xfId="3369" xr:uid="{ECC94193-A65A-4297-86D8-DFC9F021FF33}"/>
    <cellStyle name="Valuta 2 3 4 6 3" xfId="2438" xr:uid="{7C1DDC06-9EA8-4314-B692-086ACFCABEE4}"/>
    <cellStyle name="Valuta 2 3 4 7" xfId="902" xr:uid="{580AAA57-20D6-4169-A6DC-5911BBCAE8F2}"/>
    <cellStyle name="Valuta 2 3 4 7 2" xfId="1934" xr:uid="{096B99D9-D996-4948-9708-76A4FA4E0D6E}"/>
    <cellStyle name="Valuta 2 3 4 7 2 2" xfId="3513" xr:uid="{E8E93797-3EC7-4B54-8F47-F1FBC7ECEBC5}"/>
    <cellStyle name="Valuta 2 3 4 7 3" xfId="2582" xr:uid="{F95A41D2-388F-4D66-8524-027DB0FA29B2}"/>
    <cellStyle name="Valuta 2 3 4 8" xfId="1446" xr:uid="{E79E4432-3CA4-4878-BC88-636F2A71C02D}"/>
    <cellStyle name="Valuta 2 3 4 8 2" xfId="2094" xr:uid="{170B6E2D-3D09-410C-9669-5D20C2577225}"/>
    <cellStyle name="Valuta 2 3 4 9" xfId="414" xr:uid="{E5657E6B-44B1-46A1-9656-7ABF0DE5C2A8}"/>
    <cellStyle name="Valuta 2 3 5" xfId="84" xr:uid="{6657170E-26C5-4A53-9D4C-F1B3FB94FD51}"/>
    <cellStyle name="Valuta 2 3 5 2" xfId="256" xr:uid="{7983A4FE-8D4C-499E-A25E-494AD0EB7159}"/>
    <cellStyle name="Valuta 2 3 5 2 2" xfId="1002" xr:uid="{FDA7C849-92FD-4633-B84E-202229E42678}"/>
    <cellStyle name="Valuta 2 3 5 2 2 2" xfId="2682" xr:uid="{6345957B-D38B-4E2B-8005-354109737AF3}"/>
    <cellStyle name="Valuta 2 3 5 2 3" xfId="1288" xr:uid="{B5655D76-B200-4183-BBD1-E8E5F601892F}"/>
    <cellStyle name="Valuta 2 3 5 2 3 2" xfId="2925" xr:uid="{E498CA58-96AA-4D34-BC89-5FA0B3086CB5}"/>
    <cellStyle name="Valuta 2 3 5 2 4" xfId="1632" xr:uid="{20FA4594-A3FC-4D51-ABEA-40D8850223CC}"/>
    <cellStyle name="Valuta 2 3 5 2 4 2" xfId="3211" xr:uid="{7849723D-782F-44AD-86BD-6B45B1EC8577}"/>
    <cellStyle name="Valuta 2 3 5 2 5" xfId="600" xr:uid="{0D5A2769-F1F4-4947-A33C-1FDEE7E2645E}"/>
    <cellStyle name="Valuta 2 3 5 2 6" xfId="2280" xr:uid="{A2FA509B-45FB-4BAD-82CB-88B7356ED28C}"/>
    <cellStyle name="Valuta 2 3 5 3" xfId="772" xr:uid="{5031F81B-326C-4531-A94A-8F31A9982925}"/>
    <cellStyle name="Valuta 2 3 5 3 2" xfId="1804" xr:uid="{0FE355DC-3A1D-4B7E-A7B5-CD183484C6AD}"/>
    <cellStyle name="Valuta 2 3 5 3 2 2" xfId="3383" xr:uid="{E6967270-CA05-49F6-A661-71897D2F0D3E}"/>
    <cellStyle name="Valuta 2 3 5 3 3" xfId="2452" xr:uid="{5DD185FD-C43E-4605-8214-EADEF57C938B}"/>
    <cellStyle name="Valuta 2 3 5 4" xfId="916" xr:uid="{FEAC3E27-DA8A-4069-8C21-B61A9D78C0BF}"/>
    <cellStyle name="Valuta 2 3 5 4 2" xfId="1948" xr:uid="{9788599A-8BDD-43B7-A839-D1A711F42A35}"/>
    <cellStyle name="Valuta 2 3 5 4 2 2" xfId="3527" xr:uid="{0F294A87-9AE9-465A-955D-D097E2398251}"/>
    <cellStyle name="Valuta 2 3 5 4 3" xfId="2596" xr:uid="{95866AA9-DDC3-4414-BBB4-2E5B27C33DC1}"/>
    <cellStyle name="Valuta 2 3 5 5" xfId="1460" xr:uid="{D172B654-6EF6-4BD1-86C8-C1F4CF2F0788}"/>
    <cellStyle name="Valuta 2 3 5 5 2" xfId="2108" xr:uid="{162C271D-6881-43A6-84E0-B43FED34CDCD}"/>
    <cellStyle name="Valuta 2 3 5 6" xfId="428" xr:uid="{64B55D21-2C5E-4F30-9F79-CA9EEA76771C}"/>
    <cellStyle name="Valuta 2 3 5 7" xfId="1979" xr:uid="{1053DBB1-EC1A-49B3-8999-5D9A5A3DA7EA}"/>
    <cellStyle name="Valuta 2 3 6" xfId="127" xr:uid="{7672867C-951A-4ADC-BD7A-85519E54ADDB}"/>
    <cellStyle name="Valuta 2 3 6 2" xfId="299" xr:uid="{740569AF-5F08-4855-B9EE-9F184E6CAC4C}"/>
    <cellStyle name="Valuta 2 3 6 2 2" xfId="1045" xr:uid="{EF3549C0-B365-4F98-9C53-03A49EB0D15C}"/>
    <cellStyle name="Valuta 2 3 6 2 2 2" xfId="2725" xr:uid="{94868AF4-7E36-4F86-AB7A-CCDE5410B100}"/>
    <cellStyle name="Valuta 2 3 6 2 3" xfId="1331" xr:uid="{88B57478-7B27-4437-8E16-B2283FFD5EB0}"/>
    <cellStyle name="Valuta 2 3 6 2 3 2" xfId="2968" xr:uid="{59E43CD7-2E7E-42DB-AE25-9E95D75667E0}"/>
    <cellStyle name="Valuta 2 3 6 2 4" xfId="1675" xr:uid="{30DA024E-64EB-443B-8865-CEFFB89C9A86}"/>
    <cellStyle name="Valuta 2 3 6 2 4 2" xfId="3254" xr:uid="{39F8C916-9B2F-41EC-AB67-004DA6A980B7}"/>
    <cellStyle name="Valuta 2 3 6 2 5" xfId="643" xr:uid="{0F2C22B3-765D-421F-AE59-9EE2AD1136C0}"/>
    <cellStyle name="Valuta 2 3 6 2 6" xfId="2323" xr:uid="{6D7EE45D-3A05-4AB9-B93C-5433DEDF4781}"/>
    <cellStyle name="Valuta 2 3 6 3" xfId="815" xr:uid="{CFD48E75-C68E-4C51-A979-CB9E0943A003}"/>
    <cellStyle name="Valuta 2 3 6 3 2" xfId="1847" xr:uid="{B705E654-10AB-42E7-B07B-487E0BF5B766}"/>
    <cellStyle name="Valuta 2 3 6 3 2 2" xfId="3426" xr:uid="{6DC3235B-FFF2-4890-B81D-C1D010D22804}"/>
    <cellStyle name="Valuta 2 3 6 3 3" xfId="2495" xr:uid="{5B9DA773-4501-42D3-BEDE-6FC69AFC8C32}"/>
    <cellStyle name="Valuta 2 3 6 4" xfId="1159" xr:uid="{F245D7FF-F70C-4225-B6AD-197277462241}"/>
    <cellStyle name="Valuta 2 3 6 4 2" xfId="2151" xr:uid="{61C1EDB3-4D2D-4008-828E-1C2BE40F91A6}"/>
    <cellStyle name="Valuta 2 3 6 5" xfId="1503" xr:uid="{5F05A189-8FB7-4553-A09D-248E39A6A60B}"/>
    <cellStyle name="Valuta 2 3 6 5 2" xfId="3082" xr:uid="{EC767DBC-B57E-4C14-95B5-2DB03AEAFD8E}"/>
    <cellStyle name="Valuta 2 3 6 6" xfId="471" xr:uid="{AA282563-8652-4FF0-8F16-488F364DD277}"/>
    <cellStyle name="Valuta 2 3 6 7" xfId="2022" xr:uid="{70A2FA7E-75F6-4B42-9D3F-212BF3D11695}"/>
    <cellStyle name="Valuta 2 3 7" xfId="170" xr:uid="{4141352D-41FB-4D87-96DC-9885C1C8E983}"/>
    <cellStyle name="Valuta 2 3 7 2" xfId="342" xr:uid="{1EF8C656-B61C-49F1-8B37-D17B63D1B783}"/>
    <cellStyle name="Valuta 2 3 7 2 2" xfId="1088" xr:uid="{E879020E-22D0-4290-BA68-7470F7170E2A}"/>
    <cellStyle name="Valuta 2 3 7 2 2 2" xfId="2768" xr:uid="{BE5354DD-312A-4EFF-872E-70994EF8EDA2}"/>
    <cellStyle name="Valuta 2 3 7 2 3" xfId="1374" xr:uid="{311C686F-1174-4043-BC8B-8CD13875724B}"/>
    <cellStyle name="Valuta 2 3 7 2 3 2" xfId="3011" xr:uid="{3AD23222-BEFD-4EF8-9661-572B3FB11467}"/>
    <cellStyle name="Valuta 2 3 7 2 4" xfId="1718" xr:uid="{636334F6-ACA1-4B3B-B503-A6686C203406}"/>
    <cellStyle name="Valuta 2 3 7 2 4 2" xfId="3297" xr:uid="{7D1C8341-249E-4FD6-8197-09C17B8C328E}"/>
    <cellStyle name="Valuta 2 3 7 2 5" xfId="686" xr:uid="{D207FE8A-C88E-41B4-8AA7-7F5460B055B5}"/>
    <cellStyle name="Valuta 2 3 7 2 6" xfId="2366" xr:uid="{6D46F3E5-97F1-4F86-B349-E6BB7AAE6F6E}"/>
    <cellStyle name="Valuta 2 3 7 3" xfId="858" xr:uid="{A90860C6-7CFC-4156-946B-5DAAD0F79B1A}"/>
    <cellStyle name="Valuta 2 3 7 3 2" xfId="1890" xr:uid="{A6A9046C-3E9B-4DEA-BE09-9237D25FE96E}"/>
    <cellStyle name="Valuta 2 3 7 3 2 2" xfId="3469" xr:uid="{5F1B87D8-29E1-41A8-823F-ECFEB04FEC5A}"/>
    <cellStyle name="Valuta 2 3 7 3 3" xfId="2538" xr:uid="{A002484A-2990-474D-AF6B-7773CD873E14}"/>
    <cellStyle name="Valuta 2 3 7 4" xfId="1202" xr:uid="{A1E6B139-92E0-49E0-959F-D62D612504B4}"/>
    <cellStyle name="Valuta 2 3 7 4 2" xfId="2839" xr:uid="{AF9A6C62-423F-470F-8360-0028755CA094}"/>
    <cellStyle name="Valuta 2 3 7 5" xfId="1546" xr:uid="{04673448-ABCC-4557-8AD4-6F076363496C}"/>
    <cellStyle name="Valuta 2 3 7 5 2" xfId="3125" xr:uid="{D553EB62-EEE5-485A-AD97-D8BE9F11FE90}"/>
    <cellStyle name="Valuta 2 3 7 6" xfId="514" xr:uid="{25E4F8D2-C590-4702-BFED-784911FC5C10}"/>
    <cellStyle name="Valuta 2 3 7 7" xfId="2194" xr:uid="{32AE360E-2CE7-4D01-A487-7C9E2106A6F7}"/>
    <cellStyle name="Valuta 2 3 8" xfId="213" xr:uid="{8B082E98-A7F1-4797-A88D-E7DB52CBA3B3}"/>
    <cellStyle name="Valuta 2 3 8 2" xfId="959" xr:uid="{A93D0626-C093-481E-ACFE-C40A3886DCAD}"/>
    <cellStyle name="Valuta 2 3 8 2 2" xfId="2639" xr:uid="{D906AAB6-0C48-4C52-98A3-A429CBAAD5F0}"/>
    <cellStyle name="Valuta 2 3 8 3" xfId="1245" xr:uid="{443CBF5F-ADA4-485B-8489-F54BA59700F7}"/>
    <cellStyle name="Valuta 2 3 8 3 2" xfId="2882" xr:uid="{63A9EF5D-D17D-43F7-AEFC-7C0EC3F2A4E5}"/>
    <cellStyle name="Valuta 2 3 8 4" xfId="1589" xr:uid="{6CA621E1-DDBB-499F-8458-2B3AE3DFF483}"/>
    <cellStyle name="Valuta 2 3 8 4 2" xfId="3168" xr:uid="{AF00814A-27A5-4B47-856D-829ACE8C523D}"/>
    <cellStyle name="Valuta 2 3 8 5" xfId="557" xr:uid="{4F4C6892-70FF-4D60-A721-787535E23ED2}"/>
    <cellStyle name="Valuta 2 3 8 6" xfId="2237" xr:uid="{F5C7F34B-5E97-4F0B-B161-CB1977FF0D41}"/>
    <cellStyle name="Valuta 2 3 9" xfId="729" xr:uid="{2F73CE96-7214-4A6A-B409-2462E325C1DB}"/>
    <cellStyle name="Valuta 2 3 9 2" xfId="1761" xr:uid="{0992118E-4654-407D-AFF7-AA312415BAD3}"/>
    <cellStyle name="Valuta 2 3 9 2 2" xfId="3340" xr:uid="{C2611804-D1D1-499A-AC70-3D7DB314F0BE}"/>
    <cellStyle name="Valuta 2 3 9 3" xfId="2409" xr:uid="{3290E334-314C-47AF-B6CB-457D13C29186}"/>
    <cellStyle name="Valuta 2 4" xfId="43" xr:uid="{4B0951B3-CEEE-40CE-952C-627B64BBEF58}"/>
    <cellStyle name="Valuta 2 4 10" xfId="875" xr:uid="{9725506B-415B-49A7-BC21-1E2102E26D4E}"/>
    <cellStyle name="Valuta 2 4 10 2" xfId="1907" xr:uid="{77AF5B5C-DD4A-4397-BFA6-3214ADE1AD62}"/>
    <cellStyle name="Valuta 2 4 10 2 2" xfId="3486" xr:uid="{7519B69A-4CBE-4B5A-8269-0B25DC870E45}"/>
    <cellStyle name="Valuta 2 4 10 3" xfId="2555" xr:uid="{C80393E3-D579-481F-A2E6-918DE98DFA8B}"/>
    <cellStyle name="Valuta 2 4 11" xfId="1419" xr:uid="{3A26CFA3-826F-4796-8EF8-68818AAEA8CB}"/>
    <cellStyle name="Valuta 2 4 11 2" xfId="2067" xr:uid="{ABB22A05-21B5-4D5F-9B44-F8A7674DDCC4}"/>
    <cellStyle name="Valuta 2 4 12" xfId="387" xr:uid="{C948AA77-24D8-4B58-A72C-9D764A1760EB}"/>
    <cellStyle name="Valuta 2 4 13" xfId="1967" xr:uid="{2865BAAC-3D79-47D5-98D1-6E5EE8D803C0}"/>
    <cellStyle name="Valuta 2 4 2" xfId="50" xr:uid="{60F5BDE1-2008-453D-B0DD-14B81E32313E}"/>
    <cellStyle name="Valuta 2 4 2 10" xfId="1426" xr:uid="{3D98F7AC-62AC-482C-8356-17A9F3613A51}"/>
    <cellStyle name="Valuta 2 4 2 10 2" xfId="2074" xr:uid="{BF431A2F-68B5-4574-9839-D1F3FFBD709A}"/>
    <cellStyle name="Valuta 2 4 2 11" xfId="394" xr:uid="{66AB3C0B-EF3C-4E4A-92A5-BBFECEEF7EA2}"/>
    <cellStyle name="Valuta 2 4 2 12" xfId="1974" xr:uid="{0F01DFA1-C83A-49B7-967C-244EEA08F6FB}"/>
    <cellStyle name="Valuta 2 4 2 2" xfId="65" xr:uid="{E2930A3D-1CEE-4432-BE89-6ED669ED5912}"/>
    <cellStyle name="Valuta 2 4 2 2 10" xfId="2003" xr:uid="{F1922A43-0C4A-4391-8EE2-0BFC32B31D6C}"/>
    <cellStyle name="Valuta 2 4 2 2 2" xfId="108" xr:uid="{31CEA500-59C4-41F5-9F09-71FDA0ABCE59}"/>
    <cellStyle name="Valuta 2 4 2 2 2 2" xfId="280" xr:uid="{B66F8D70-4FED-4E26-A6AE-1792A4D673A5}"/>
    <cellStyle name="Valuta 2 4 2 2 2 2 2" xfId="1026" xr:uid="{EC9AF8C0-53FF-40C6-AEFC-F093260FFBCB}"/>
    <cellStyle name="Valuta 2 4 2 2 2 2 2 2" xfId="2706" xr:uid="{BD5924D7-5AE2-4E79-BC61-CBC1B2AF7F90}"/>
    <cellStyle name="Valuta 2 4 2 2 2 2 3" xfId="1312" xr:uid="{ABD1FE2C-E797-4C77-ACCF-6B4540BF8181}"/>
    <cellStyle name="Valuta 2 4 2 2 2 2 3 2" xfId="2949" xr:uid="{AE614C63-97C5-484A-8807-D79E7A9863B0}"/>
    <cellStyle name="Valuta 2 4 2 2 2 2 4" xfId="1656" xr:uid="{952C8A8B-54E9-412A-AAF9-11B6D403078A}"/>
    <cellStyle name="Valuta 2 4 2 2 2 2 4 2" xfId="3235" xr:uid="{E8F9E858-5558-41A6-BA00-30AA2D18FB4F}"/>
    <cellStyle name="Valuta 2 4 2 2 2 2 5" xfId="624" xr:uid="{47C11AD1-D831-489D-B198-0BBE5C47D36E}"/>
    <cellStyle name="Valuta 2 4 2 2 2 2 6" xfId="2304" xr:uid="{EBF182C2-00D2-4094-BF93-D02CE525B006}"/>
    <cellStyle name="Valuta 2 4 2 2 2 3" xfId="796" xr:uid="{514FE7C5-731D-4F5E-91ED-951DEC8460D8}"/>
    <cellStyle name="Valuta 2 4 2 2 2 3 2" xfId="1828" xr:uid="{95B0D239-59E5-4BFF-B703-75E0B23BDBE3}"/>
    <cellStyle name="Valuta 2 4 2 2 2 3 2 2" xfId="3407" xr:uid="{05FE2ED3-E079-4F1A-A535-38F57D971E78}"/>
    <cellStyle name="Valuta 2 4 2 2 2 3 3" xfId="2476" xr:uid="{363D497A-5E80-4A02-9C9F-B5D3F76FB85D}"/>
    <cellStyle name="Valuta 2 4 2 2 2 4" xfId="1140" xr:uid="{FECA0605-49DF-4827-9BA3-2A20F0603201}"/>
    <cellStyle name="Valuta 2 4 2 2 2 4 2" xfId="2132" xr:uid="{B0121EE7-9793-4C44-9493-82E07310DCFC}"/>
    <cellStyle name="Valuta 2 4 2 2 2 5" xfId="1484" xr:uid="{33DEF390-7747-4AEC-9C72-30EE43CA2E86}"/>
    <cellStyle name="Valuta 2 4 2 2 2 5 2" xfId="3063" xr:uid="{677F9B84-FD67-4C4B-B007-FC36939883B4}"/>
    <cellStyle name="Valuta 2 4 2 2 2 6" xfId="452" xr:uid="{7FAA92B8-4465-45CB-858B-D11294AD7208}"/>
    <cellStyle name="Valuta 2 4 2 2 2 7" xfId="2046" xr:uid="{7F36EFC6-E1A6-40D7-B940-A2635D4F5980}"/>
    <cellStyle name="Valuta 2 4 2 2 3" xfId="151" xr:uid="{1DB9EA0C-A45C-4304-9BF5-C042194759CA}"/>
    <cellStyle name="Valuta 2 4 2 2 3 2" xfId="323" xr:uid="{BB337520-A34E-4B0B-BADF-B2CA56BBEA75}"/>
    <cellStyle name="Valuta 2 4 2 2 3 2 2" xfId="1069" xr:uid="{D937F19D-56D7-41CB-B8AD-71E0685B2FC7}"/>
    <cellStyle name="Valuta 2 4 2 2 3 2 2 2" xfId="2749" xr:uid="{4D5775F3-8A2D-49EF-AFD0-E71D7E108842}"/>
    <cellStyle name="Valuta 2 4 2 2 3 2 3" xfId="1355" xr:uid="{869171CA-D95F-479E-A676-46B8FA2577BD}"/>
    <cellStyle name="Valuta 2 4 2 2 3 2 3 2" xfId="2992" xr:uid="{A7555FA2-AF5C-4F14-B53F-63AC1F562D12}"/>
    <cellStyle name="Valuta 2 4 2 2 3 2 4" xfId="1699" xr:uid="{F693AC70-4B36-469E-BB0C-5BDA8E97CD94}"/>
    <cellStyle name="Valuta 2 4 2 2 3 2 4 2" xfId="3278" xr:uid="{FC405778-AF89-4452-B187-61C832836A6A}"/>
    <cellStyle name="Valuta 2 4 2 2 3 2 5" xfId="667" xr:uid="{81EBFA53-6F77-4C46-A838-6C4641D88392}"/>
    <cellStyle name="Valuta 2 4 2 2 3 2 6" xfId="2347" xr:uid="{6322C1C1-FD17-48BF-829E-28C5ED98DC6F}"/>
    <cellStyle name="Valuta 2 4 2 2 3 3" xfId="839" xr:uid="{A5BFE71B-593C-4387-926C-8EF00AA703A4}"/>
    <cellStyle name="Valuta 2 4 2 2 3 3 2" xfId="1871" xr:uid="{3BACA210-6852-40E9-B0CF-6EB9016214B6}"/>
    <cellStyle name="Valuta 2 4 2 2 3 3 2 2" xfId="3450" xr:uid="{56268A25-D1F4-43BA-A0E6-53621BFD8026}"/>
    <cellStyle name="Valuta 2 4 2 2 3 3 3" xfId="2519" xr:uid="{062CBEA9-CD76-41EC-B0D6-B320BC4A5F4C}"/>
    <cellStyle name="Valuta 2 4 2 2 3 4" xfId="1183" xr:uid="{C6619FCF-28C8-4863-8E62-B626A4BD5786}"/>
    <cellStyle name="Valuta 2 4 2 2 3 4 2" xfId="2820" xr:uid="{F3FF463C-D108-49CB-A6F0-68972CB96BD3}"/>
    <cellStyle name="Valuta 2 4 2 2 3 5" xfId="1527" xr:uid="{BF85658D-8E41-4E1A-95CB-D16B85A9EA2A}"/>
    <cellStyle name="Valuta 2 4 2 2 3 5 2" xfId="3106" xr:uid="{EF4DE625-141C-4202-AAE2-4600FCC1D2F9}"/>
    <cellStyle name="Valuta 2 4 2 2 3 6" xfId="495" xr:uid="{2047B116-E6CF-4EC7-AE13-B7F3796EED7B}"/>
    <cellStyle name="Valuta 2 4 2 2 3 7" xfId="2175" xr:uid="{1090102B-5A25-44A2-9B8D-059BF8BD1F4A}"/>
    <cellStyle name="Valuta 2 4 2 2 4" xfId="194" xr:uid="{8475DD84-79BB-4E2B-817D-B476E439E3CC}"/>
    <cellStyle name="Valuta 2 4 2 2 4 2" xfId="366" xr:uid="{86E772AE-1C40-4B72-A700-70E5ED7E5FF1}"/>
    <cellStyle name="Valuta 2 4 2 2 4 2 2" xfId="1112" xr:uid="{A4786E96-0B16-467B-99AC-B18693CE2AAC}"/>
    <cellStyle name="Valuta 2 4 2 2 4 2 2 2" xfId="2792" xr:uid="{FF9D438D-F522-47EF-8AD6-F49F7B2A5911}"/>
    <cellStyle name="Valuta 2 4 2 2 4 2 3" xfId="1398" xr:uid="{8EBA970A-FA85-4EDE-9AE7-430F3C0132BE}"/>
    <cellStyle name="Valuta 2 4 2 2 4 2 3 2" xfId="3035" xr:uid="{5D7868EE-4F80-4FA3-B1B3-A6171E4CAD40}"/>
    <cellStyle name="Valuta 2 4 2 2 4 2 4" xfId="1742" xr:uid="{49068B3A-A13E-4543-AB2C-A3C50A38B242}"/>
    <cellStyle name="Valuta 2 4 2 2 4 2 4 2" xfId="3321" xr:uid="{96380271-EE89-4C48-9DCE-93E6906407BD}"/>
    <cellStyle name="Valuta 2 4 2 2 4 2 5" xfId="710" xr:uid="{EB1E6329-3F57-4FDA-8999-1CE17F2447E8}"/>
    <cellStyle name="Valuta 2 4 2 2 4 2 6" xfId="2390" xr:uid="{6876A85D-C8E5-4B1B-8349-562E242BE88B}"/>
    <cellStyle name="Valuta 2 4 2 2 4 3" xfId="940" xr:uid="{8B9EA170-F35D-428B-A2E5-0823EA523D61}"/>
    <cellStyle name="Valuta 2 4 2 2 4 3 2" xfId="2620" xr:uid="{B0A52911-7B50-42BB-A2FD-817935C6747E}"/>
    <cellStyle name="Valuta 2 4 2 2 4 4" xfId="1226" xr:uid="{0AE402E1-A35E-44FC-92FF-4B4C567A9BAB}"/>
    <cellStyle name="Valuta 2 4 2 2 4 4 2" xfId="2863" xr:uid="{3C5BB88C-15CB-4532-AC27-6DBD914B1DC2}"/>
    <cellStyle name="Valuta 2 4 2 2 4 5" xfId="1570" xr:uid="{AF1EB648-1726-4F36-85DE-CF22F6A7C3F6}"/>
    <cellStyle name="Valuta 2 4 2 2 4 5 2" xfId="3149" xr:uid="{661515D3-AADD-4CE0-8582-EBCABF6858C8}"/>
    <cellStyle name="Valuta 2 4 2 2 4 6" xfId="538" xr:uid="{67285C69-CED4-4DC5-B4A5-A276D0EC3377}"/>
    <cellStyle name="Valuta 2 4 2 2 4 7" xfId="2218" xr:uid="{3F48534E-3532-42C0-BA9D-A4B7406EA196}"/>
    <cellStyle name="Valuta 2 4 2 2 5" xfId="237" xr:uid="{0E0655FF-3F86-4DD6-AC26-85D26DA242C3}"/>
    <cellStyle name="Valuta 2 4 2 2 5 2" xfId="983" xr:uid="{73147BD0-8A3C-4FEA-BE83-F5DFA52930D4}"/>
    <cellStyle name="Valuta 2 4 2 2 5 2 2" xfId="2663" xr:uid="{34ED7A0A-349D-4D61-8860-895B194183AD}"/>
    <cellStyle name="Valuta 2 4 2 2 5 3" xfId="1269" xr:uid="{5B51D23E-04DB-44BC-A0CA-0CCAA095BD01}"/>
    <cellStyle name="Valuta 2 4 2 2 5 3 2" xfId="2906" xr:uid="{CAB123D7-9BF4-41D3-9416-C3C43C6B05F5}"/>
    <cellStyle name="Valuta 2 4 2 2 5 4" xfId="1613" xr:uid="{117C3825-B86D-4C88-A3A5-1B526865F03A}"/>
    <cellStyle name="Valuta 2 4 2 2 5 4 2" xfId="3192" xr:uid="{DA51ED8F-7476-45D5-810B-2B11158FCED5}"/>
    <cellStyle name="Valuta 2 4 2 2 5 5" xfId="581" xr:uid="{61CD9345-0F91-4DF8-A481-FBBCD73CEA9E}"/>
    <cellStyle name="Valuta 2 4 2 2 5 6" xfId="2261" xr:uid="{1D7E5588-2C11-4C28-BBB7-02006E9464A4}"/>
    <cellStyle name="Valuta 2 4 2 2 6" xfId="753" xr:uid="{ED18BD76-8F3C-43AE-9DAE-7086A011F36E}"/>
    <cellStyle name="Valuta 2 4 2 2 6 2" xfId="1785" xr:uid="{EB5E8198-87A2-4B84-B840-4A064189C600}"/>
    <cellStyle name="Valuta 2 4 2 2 6 2 2" xfId="3364" xr:uid="{9B2231A9-4044-4266-B0D0-CAE2205371A3}"/>
    <cellStyle name="Valuta 2 4 2 2 6 3" xfId="2433" xr:uid="{0A308001-4EA5-4663-B3B8-93A8CA0A9D1E}"/>
    <cellStyle name="Valuta 2 4 2 2 7" xfId="897" xr:uid="{B1F780F5-9E24-4000-96FB-533A1C73E35C}"/>
    <cellStyle name="Valuta 2 4 2 2 7 2" xfId="1929" xr:uid="{A848859D-111C-4919-AE0B-F0B9438C593A}"/>
    <cellStyle name="Valuta 2 4 2 2 7 2 2" xfId="3508" xr:uid="{42075460-9815-4CD0-92C6-3888A0D789C3}"/>
    <cellStyle name="Valuta 2 4 2 2 7 3" xfId="2577" xr:uid="{68D852F3-D1AF-46C4-A05A-0498F228D7DD}"/>
    <cellStyle name="Valuta 2 4 2 2 8" xfId="1441" xr:uid="{2428FFA3-2AFB-4575-BAB0-467069B0C97C}"/>
    <cellStyle name="Valuta 2 4 2 2 8 2" xfId="2089" xr:uid="{B4D91336-E418-4D77-AC53-0EA10F5EE58D}"/>
    <cellStyle name="Valuta 2 4 2 2 9" xfId="409" xr:uid="{17D2253B-11C5-4187-824F-75769DAAC8C5}"/>
    <cellStyle name="Valuta 2 4 2 3" xfId="79" xr:uid="{13617772-8705-4A80-B982-AD515B769B66}"/>
    <cellStyle name="Valuta 2 4 2 3 10" xfId="2017" xr:uid="{9801E73E-52DE-4BBA-ACE0-92760B95277A}"/>
    <cellStyle name="Valuta 2 4 2 3 2" xfId="122" xr:uid="{3465A762-D1F7-4C47-A018-47BBF0079477}"/>
    <cellStyle name="Valuta 2 4 2 3 2 2" xfId="294" xr:uid="{2DBCD6F9-5533-4EDC-8DBC-DDC57147BBD3}"/>
    <cellStyle name="Valuta 2 4 2 3 2 2 2" xfId="1040" xr:uid="{8AD8BA8C-D55F-443A-AD3A-48B4456F8365}"/>
    <cellStyle name="Valuta 2 4 2 3 2 2 2 2" xfId="2720" xr:uid="{2A941DBF-5FFA-4092-8A50-F60E39E06640}"/>
    <cellStyle name="Valuta 2 4 2 3 2 2 3" xfId="1326" xr:uid="{E2C8BD78-3F69-4FBE-B392-1EEB961C7F02}"/>
    <cellStyle name="Valuta 2 4 2 3 2 2 3 2" xfId="2963" xr:uid="{14C5B3AC-6C8E-43A6-99A9-728B7094DEC0}"/>
    <cellStyle name="Valuta 2 4 2 3 2 2 4" xfId="1670" xr:uid="{B16ECACA-91D1-4945-A222-74380D4014F9}"/>
    <cellStyle name="Valuta 2 4 2 3 2 2 4 2" xfId="3249" xr:uid="{CB31E1E9-91E7-4D6F-8834-C73140B8EEC3}"/>
    <cellStyle name="Valuta 2 4 2 3 2 2 5" xfId="638" xr:uid="{6B25AB0D-4662-4B05-88A6-82A4DE680BFD}"/>
    <cellStyle name="Valuta 2 4 2 3 2 2 6" xfId="2318" xr:uid="{4B854F5E-173C-4C34-BF6D-3B73201A7009}"/>
    <cellStyle name="Valuta 2 4 2 3 2 3" xfId="810" xr:uid="{BF7830B6-0A2B-47A9-A688-3DAAAF89B68A}"/>
    <cellStyle name="Valuta 2 4 2 3 2 3 2" xfId="1842" xr:uid="{E97310C4-E10A-4A3E-A475-B87B44AB9A74}"/>
    <cellStyle name="Valuta 2 4 2 3 2 3 2 2" xfId="3421" xr:uid="{C14FC34E-5C49-4A0E-BC16-CF80912982E8}"/>
    <cellStyle name="Valuta 2 4 2 3 2 3 3" xfId="2490" xr:uid="{9992AF0F-FC9C-40C1-A63B-CE9AC18D3227}"/>
    <cellStyle name="Valuta 2 4 2 3 2 4" xfId="1154" xr:uid="{1E6B97FC-0A91-403D-89D2-FF0AD562204B}"/>
    <cellStyle name="Valuta 2 4 2 3 2 4 2" xfId="2146" xr:uid="{A884F430-4E7E-472E-80AB-302E2B697475}"/>
    <cellStyle name="Valuta 2 4 2 3 2 5" xfId="1498" xr:uid="{B67B26C0-8945-4894-A2DC-DD3F0A4898F5}"/>
    <cellStyle name="Valuta 2 4 2 3 2 5 2" xfId="3077" xr:uid="{75A4C4A2-A3C2-419B-A64C-50F7D035D403}"/>
    <cellStyle name="Valuta 2 4 2 3 2 6" xfId="466" xr:uid="{CD13955F-31BE-44C2-BA68-FF2321C25D67}"/>
    <cellStyle name="Valuta 2 4 2 3 2 7" xfId="2060" xr:uid="{93F8C143-8AFC-4CA4-BFE0-864B1B639E6C}"/>
    <cellStyle name="Valuta 2 4 2 3 3" xfId="165" xr:uid="{07B6818A-26B5-41A1-B9B4-AD8EAFD286D9}"/>
    <cellStyle name="Valuta 2 4 2 3 3 2" xfId="337" xr:uid="{2B120A56-04B0-4099-A49C-0C495C3B7FAA}"/>
    <cellStyle name="Valuta 2 4 2 3 3 2 2" xfId="1083" xr:uid="{1AD88D3C-8EF3-4083-8AD7-5FD76E3565A7}"/>
    <cellStyle name="Valuta 2 4 2 3 3 2 2 2" xfId="2763" xr:uid="{776656C7-DBFE-42EF-80F7-C9C6C4C482B3}"/>
    <cellStyle name="Valuta 2 4 2 3 3 2 3" xfId="1369" xr:uid="{571FFECA-97F5-4122-92FF-4241A448DC9E}"/>
    <cellStyle name="Valuta 2 4 2 3 3 2 3 2" xfId="3006" xr:uid="{938B1694-62FE-4C3F-A7CF-AD72EF07E227}"/>
    <cellStyle name="Valuta 2 4 2 3 3 2 4" xfId="1713" xr:uid="{61255A88-91D1-434C-B4DB-818D4D59F164}"/>
    <cellStyle name="Valuta 2 4 2 3 3 2 4 2" xfId="3292" xr:uid="{4E586EAE-618B-4842-9589-F8983F5134DB}"/>
    <cellStyle name="Valuta 2 4 2 3 3 2 5" xfId="681" xr:uid="{9E2B53E6-3FA3-40EA-AEAF-83F5E550B443}"/>
    <cellStyle name="Valuta 2 4 2 3 3 2 6" xfId="2361" xr:uid="{5DAB4340-5585-4614-A7DA-3A5CA2D0EC9B}"/>
    <cellStyle name="Valuta 2 4 2 3 3 3" xfId="853" xr:uid="{30B5C23A-0AF6-411B-8F86-2E9B6F016861}"/>
    <cellStyle name="Valuta 2 4 2 3 3 3 2" xfId="1885" xr:uid="{49B01EFB-4740-4F8C-BB78-C02102D9C7E4}"/>
    <cellStyle name="Valuta 2 4 2 3 3 3 2 2" xfId="3464" xr:uid="{E8B794D2-CA8C-44C7-AB2A-6879C7B6DD44}"/>
    <cellStyle name="Valuta 2 4 2 3 3 3 3" xfId="2533" xr:uid="{FF263D2D-C8B2-4431-8BEB-25F6A74EFDBA}"/>
    <cellStyle name="Valuta 2 4 2 3 3 4" xfId="1197" xr:uid="{A106054F-EBA8-4D51-8E32-3BC677390E39}"/>
    <cellStyle name="Valuta 2 4 2 3 3 4 2" xfId="2834" xr:uid="{1463B15D-F864-45D2-9E1D-AAB741F65202}"/>
    <cellStyle name="Valuta 2 4 2 3 3 5" xfId="1541" xr:uid="{84943ED9-1DE2-4B9B-85CF-A4E6C34C4555}"/>
    <cellStyle name="Valuta 2 4 2 3 3 5 2" xfId="3120" xr:uid="{F6FC4565-ECDD-4115-8C12-CCEB6326570F}"/>
    <cellStyle name="Valuta 2 4 2 3 3 6" xfId="509" xr:uid="{615F4DFA-1F43-47AF-9F25-C6777D78D09D}"/>
    <cellStyle name="Valuta 2 4 2 3 3 7" xfId="2189" xr:uid="{215D9C76-910A-43A4-BEF9-E69F260A0321}"/>
    <cellStyle name="Valuta 2 4 2 3 4" xfId="208" xr:uid="{D4A281A8-59CE-4275-BBA4-4239B7FC7C4B}"/>
    <cellStyle name="Valuta 2 4 2 3 4 2" xfId="380" xr:uid="{79FDB091-95EE-4B4E-BC2F-0B5DFC5EFAB5}"/>
    <cellStyle name="Valuta 2 4 2 3 4 2 2" xfId="1126" xr:uid="{464C2D84-2047-451D-9660-78E96B7951F6}"/>
    <cellStyle name="Valuta 2 4 2 3 4 2 2 2" xfId="2806" xr:uid="{0BB0B479-8908-4B85-9900-6F6717BC5540}"/>
    <cellStyle name="Valuta 2 4 2 3 4 2 3" xfId="1412" xr:uid="{8EC7374A-24EF-4287-AF40-8F2DB019DB3F}"/>
    <cellStyle name="Valuta 2 4 2 3 4 2 3 2" xfId="3049" xr:uid="{8AD68690-993F-4073-B92B-235B7358D09B}"/>
    <cellStyle name="Valuta 2 4 2 3 4 2 4" xfId="1756" xr:uid="{7A77102E-9936-4367-93AB-0A20B1F74150}"/>
    <cellStyle name="Valuta 2 4 2 3 4 2 4 2" xfId="3335" xr:uid="{2268843E-5EE7-4358-A94A-95BD62489926}"/>
    <cellStyle name="Valuta 2 4 2 3 4 2 5" xfId="724" xr:uid="{A17E0C6A-9716-4EB8-9877-5C19D59729D7}"/>
    <cellStyle name="Valuta 2 4 2 3 4 2 6" xfId="2404" xr:uid="{80308D4F-E725-49D7-BFE2-34793BDBA684}"/>
    <cellStyle name="Valuta 2 4 2 3 4 3" xfId="954" xr:uid="{32FC77C9-E875-446E-AA96-FAD2BDF5DCB0}"/>
    <cellStyle name="Valuta 2 4 2 3 4 3 2" xfId="2634" xr:uid="{942E9494-0CC0-434A-B4A7-0C1647D74491}"/>
    <cellStyle name="Valuta 2 4 2 3 4 4" xfId="1240" xr:uid="{39AEDC30-8863-47C7-8950-726353D3097D}"/>
    <cellStyle name="Valuta 2 4 2 3 4 4 2" xfId="2877" xr:uid="{CB803265-10FD-4A55-B851-D5EB9421FFAF}"/>
    <cellStyle name="Valuta 2 4 2 3 4 5" xfId="1584" xr:uid="{50FB75D3-62DA-4D58-A9C8-D9BBCF7FB5EE}"/>
    <cellStyle name="Valuta 2 4 2 3 4 5 2" xfId="3163" xr:uid="{639ADEB6-18B9-4E9A-B1A7-021BEEB58F7A}"/>
    <cellStyle name="Valuta 2 4 2 3 4 6" xfId="552" xr:uid="{B2CC2A51-4EF3-4CFE-B25C-C9EE9ABD5406}"/>
    <cellStyle name="Valuta 2 4 2 3 4 7" xfId="2232" xr:uid="{8CF59091-AF41-4E29-9EAA-13A7E4C0A626}"/>
    <cellStyle name="Valuta 2 4 2 3 5" xfId="251" xr:uid="{C333CB0C-1A2E-4614-BB4D-9C0881622F8D}"/>
    <cellStyle name="Valuta 2 4 2 3 5 2" xfId="997" xr:uid="{6A46D626-566F-4C65-8A28-7033310C6807}"/>
    <cellStyle name="Valuta 2 4 2 3 5 2 2" xfId="2677" xr:uid="{8DC9A5B4-95CB-4AF7-9F8D-182A299F7663}"/>
    <cellStyle name="Valuta 2 4 2 3 5 3" xfId="1283" xr:uid="{70CB28F2-DE48-48CC-9134-95D08EF18061}"/>
    <cellStyle name="Valuta 2 4 2 3 5 3 2" xfId="2920" xr:uid="{D8BAC709-0014-4340-8DA8-74DF30978EB7}"/>
    <cellStyle name="Valuta 2 4 2 3 5 4" xfId="1627" xr:uid="{802D7EAA-2CDA-4148-941A-0A279A6E2180}"/>
    <cellStyle name="Valuta 2 4 2 3 5 4 2" xfId="3206" xr:uid="{2ECBBC30-3233-4C66-9507-0D413CBC816B}"/>
    <cellStyle name="Valuta 2 4 2 3 5 5" xfId="595" xr:uid="{FA776143-A4BA-4F1E-A5BA-A67176590746}"/>
    <cellStyle name="Valuta 2 4 2 3 5 6" xfId="2275" xr:uid="{98CC7A5E-6CA9-43C7-B482-678F75F7FACA}"/>
    <cellStyle name="Valuta 2 4 2 3 6" xfId="767" xr:uid="{259BFB3C-9804-48BD-8F79-FE24C1DB18E4}"/>
    <cellStyle name="Valuta 2 4 2 3 6 2" xfId="1799" xr:uid="{4BDC6F19-9598-410B-B549-43D5DA9AD5D7}"/>
    <cellStyle name="Valuta 2 4 2 3 6 2 2" xfId="3378" xr:uid="{D5C73AD1-5382-4EAA-8BE5-63D31E361930}"/>
    <cellStyle name="Valuta 2 4 2 3 6 3" xfId="2447" xr:uid="{043A338B-BDC7-49DD-BD82-BF292666B647}"/>
    <cellStyle name="Valuta 2 4 2 3 7" xfId="911" xr:uid="{124A836F-70E7-4D1E-8BF8-8D137AADD128}"/>
    <cellStyle name="Valuta 2 4 2 3 7 2" xfId="1943" xr:uid="{5ACDCEB8-0B40-442F-9361-4DE984B940B1}"/>
    <cellStyle name="Valuta 2 4 2 3 7 2 2" xfId="3522" xr:uid="{A7408DDC-BABD-4AF5-BEE5-DBBFAB2494CB}"/>
    <cellStyle name="Valuta 2 4 2 3 7 3" xfId="2591" xr:uid="{478A933D-3AC7-4B69-8C3A-5C2FEF463BF9}"/>
    <cellStyle name="Valuta 2 4 2 3 8" xfId="1455" xr:uid="{804DBB03-A335-482D-BB92-E4B9B8BD8C13}"/>
    <cellStyle name="Valuta 2 4 2 3 8 2" xfId="2103" xr:uid="{3F58B489-778B-47A5-A549-CDF9EE09453F}"/>
    <cellStyle name="Valuta 2 4 2 3 9" xfId="423" xr:uid="{0FAC768D-F82A-45CD-9692-5CC05CBF03E1}"/>
    <cellStyle name="Valuta 2 4 2 4" xfId="93" xr:uid="{EC863DD7-7999-4ED0-AEEB-C1C8AC3C22DD}"/>
    <cellStyle name="Valuta 2 4 2 4 2" xfId="265" xr:uid="{4E0F17E8-C6F4-4D97-996D-87403ABCA7A2}"/>
    <cellStyle name="Valuta 2 4 2 4 2 2" xfId="1011" xr:uid="{8057B7A3-1242-46C7-91B4-3CAAB0052AC9}"/>
    <cellStyle name="Valuta 2 4 2 4 2 2 2" xfId="2691" xr:uid="{4264BBC7-7B0D-4C95-B11C-A1C93699F705}"/>
    <cellStyle name="Valuta 2 4 2 4 2 3" xfId="1297" xr:uid="{D522757A-4469-4428-87F1-1DB759EB3E19}"/>
    <cellStyle name="Valuta 2 4 2 4 2 3 2" xfId="2934" xr:uid="{2EF8F99D-8B00-495F-B7D2-4B967D29E153}"/>
    <cellStyle name="Valuta 2 4 2 4 2 4" xfId="1641" xr:uid="{2C7A1489-D163-4307-AE6E-DB88CF9F0608}"/>
    <cellStyle name="Valuta 2 4 2 4 2 4 2" xfId="3220" xr:uid="{769067F9-CECC-4351-93AB-7C267B9E20FF}"/>
    <cellStyle name="Valuta 2 4 2 4 2 5" xfId="609" xr:uid="{1916CC11-E8B9-450B-9083-9B7413934B82}"/>
    <cellStyle name="Valuta 2 4 2 4 2 6" xfId="2289" xr:uid="{A3D91093-01D0-4184-97C7-804FA1FC4C76}"/>
    <cellStyle name="Valuta 2 4 2 4 3" xfId="781" xr:uid="{4C9A7340-B81E-4CED-8A43-9CD0307E58B7}"/>
    <cellStyle name="Valuta 2 4 2 4 3 2" xfId="1813" xr:uid="{42DE1BBD-345C-4424-9B2C-C65FAD050ED5}"/>
    <cellStyle name="Valuta 2 4 2 4 3 2 2" xfId="3392" xr:uid="{8D75CA20-888F-49CF-A11D-83B23D6DB9C3}"/>
    <cellStyle name="Valuta 2 4 2 4 3 3" xfId="2461" xr:uid="{326015EF-D502-4FC9-863C-7894DB709456}"/>
    <cellStyle name="Valuta 2 4 2 4 4" xfId="925" xr:uid="{928048C0-9BA3-4628-9A66-2971378672A0}"/>
    <cellStyle name="Valuta 2 4 2 4 4 2" xfId="1957" xr:uid="{3BBD865E-D3D6-4F41-B1A1-6F36454E50D2}"/>
    <cellStyle name="Valuta 2 4 2 4 4 2 2" xfId="3536" xr:uid="{9AC0166C-6378-480C-8F4E-E5769C122CF4}"/>
    <cellStyle name="Valuta 2 4 2 4 4 3" xfId="2605" xr:uid="{7E4F79FC-0242-4585-8C92-C305495BECCF}"/>
    <cellStyle name="Valuta 2 4 2 4 5" xfId="1469" xr:uid="{0129FE6B-0455-4709-9DF7-340D756DABFA}"/>
    <cellStyle name="Valuta 2 4 2 4 5 2" xfId="2117" xr:uid="{809FF330-A16F-41D9-A8FF-8FAC3517E977}"/>
    <cellStyle name="Valuta 2 4 2 4 6" xfId="437" xr:uid="{3328EECD-80FB-48B5-B07D-91FB1A1BB69D}"/>
    <cellStyle name="Valuta 2 4 2 4 7" xfId="1988" xr:uid="{F570C5B4-3A4B-4A62-8C8A-82C52AAE4D25}"/>
    <cellStyle name="Valuta 2 4 2 5" xfId="136" xr:uid="{7305B34C-43C4-4863-95E2-1129B15CFCE9}"/>
    <cellStyle name="Valuta 2 4 2 5 2" xfId="308" xr:uid="{3B11E2CA-9CD6-4D67-A571-BC419C7D96B2}"/>
    <cellStyle name="Valuta 2 4 2 5 2 2" xfId="1054" xr:uid="{111C3931-49CD-4BD3-93EC-673F53883046}"/>
    <cellStyle name="Valuta 2 4 2 5 2 2 2" xfId="2734" xr:uid="{375EE5D6-0CC3-4F94-9512-246830A9ACCC}"/>
    <cellStyle name="Valuta 2 4 2 5 2 3" xfId="1340" xr:uid="{1983254F-AE08-4BCE-A377-9AD5D6A7254B}"/>
    <cellStyle name="Valuta 2 4 2 5 2 3 2" xfId="2977" xr:uid="{EECE2A71-5B31-4CAC-900A-21AF8B74E0BF}"/>
    <cellStyle name="Valuta 2 4 2 5 2 4" xfId="1684" xr:uid="{9DF62BAD-4470-47EB-8C7A-ADDC23695C34}"/>
    <cellStyle name="Valuta 2 4 2 5 2 4 2" xfId="3263" xr:uid="{4C97CD91-2E14-4213-8097-0B0632D0B8BC}"/>
    <cellStyle name="Valuta 2 4 2 5 2 5" xfId="652" xr:uid="{709366FE-AACE-4328-8C86-BA30C75A62B8}"/>
    <cellStyle name="Valuta 2 4 2 5 2 6" xfId="2332" xr:uid="{E15BC6E5-5E2C-4968-AFC1-E70E6DE699DB}"/>
    <cellStyle name="Valuta 2 4 2 5 3" xfId="824" xr:uid="{74B96A90-6907-4663-9488-4D79D6CD382B}"/>
    <cellStyle name="Valuta 2 4 2 5 3 2" xfId="1856" xr:uid="{7678C4C3-9107-44AB-8E00-E97DEEFB3DD1}"/>
    <cellStyle name="Valuta 2 4 2 5 3 2 2" xfId="3435" xr:uid="{D1957D12-50DA-4414-A940-B9FAE408FF57}"/>
    <cellStyle name="Valuta 2 4 2 5 3 3" xfId="2504" xr:uid="{FC55F101-4CB3-4FDD-AE49-F99EC9CE96F8}"/>
    <cellStyle name="Valuta 2 4 2 5 4" xfId="1168" xr:uid="{E1DF74D9-2E00-426D-AE1E-91FC4F417E35}"/>
    <cellStyle name="Valuta 2 4 2 5 4 2" xfId="2160" xr:uid="{5A52B531-BFF1-4126-B220-F914379C0C85}"/>
    <cellStyle name="Valuta 2 4 2 5 5" xfId="1512" xr:uid="{A6E514E7-8554-45F4-AEA6-87C453AC4E75}"/>
    <cellStyle name="Valuta 2 4 2 5 5 2" xfId="3091" xr:uid="{053EB9AE-77F4-415B-8DEF-15B06FC22485}"/>
    <cellStyle name="Valuta 2 4 2 5 6" xfId="480" xr:uid="{5CEC79A9-B678-4B5E-B847-2474C2E9E380}"/>
    <cellStyle name="Valuta 2 4 2 5 7" xfId="2031" xr:uid="{310959F2-85C7-4AC3-B578-2D8ABB4E505D}"/>
    <cellStyle name="Valuta 2 4 2 6" xfId="179" xr:uid="{A6B15E3C-645F-4B28-BD78-63B91A1CCB07}"/>
    <cellStyle name="Valuta 2 4 2 6 2" xfId="351" xr:uid="{12F0688E-5F21-4AB0-BD3C-71012A876C49}"/>
    <cellStyle name="Valuta 2 4 2 6 2 2" xfId="1097" xr:uid="{A31A5F34-E956-4FEC-8094-A9D1418761B2}"/>
    <cellStyle name="Valuta 2 4 2 6 2 2 2" xfId="2777" xr:uid="{6FF3C3BD-5CF9-4156-9E41-B33A219F5F22}"/>
    <cellStyle name="Valuta 2 4 2 6 2 3" xfId="1383" xr:uid="{951872C9-5776-48FC-BF04-17372238FE12}"/>
    <cellStyle name="Valuta 2 4 2 6 2 3 2" xfId="3020" xr:uid="{ED276C6F-391E-49FC-BDEC-37FCB36A5D67}"/>
    <cellStyle name="Valuta 2 4 2 6 2 4" xfId="1727" xr:uid="{3123CA38-FA36-42D5-9A14-6D8655BB923D}"/>
    <cellStyle name="Valuta 2 4 2 6 2 4 2" xfId="3306" xr:uid="{86C72031-4A63-4556-BE73-8FB5FD32A870}"/>
    <cellStyle name="Valuta 2 4 2 6 2 5" xfId="695" xr:uid="{28CD7C78-4CDB-4D4C-893B-18CB531E454E}"/>
    <cellStyle name="Valuta 2 4 2 6 2 6" xfId="2375" xr:uid="{F5A33D9E-C156-49CD-92BB-99EF5248EA8C}"/>
    <cellStyle name="Valuta 2 4 2 6 3" xfId="867" xr:uid="{F3932DD8-72A8-4DFA-B796-9E4301972A68}"/>
    <cellStyle name="Valuta 2 4 2 6 3 2" xfId="1899" xr:uid="{C2AB4923-93EF-4B47-BE41-2820E67014B3}"/>
    <cellStyle name="Valuta 2 4 2 6 3 2 2" xfId="3478" xr:uid="{EF86AB76-7617-4050-A579-8C914B30D0D7}"/>
    <cellStyle name="Valuta 2 4 2 6 3 3" xfId="2547" xr:uid="{C3AD1A16-3EBA-4924-BAD6-83964C949DC1}"/>
    <cellStyle name="Valuta 2 4 2 6 4" xfId="1211" xr:uid="{8A91D3A7-37AC-4136-BBD7-FE145A1E99BF}"/>
    <cellStyle name="Valuta 2 4 2 6 4 2" xfId="2848" xr:uid="{18EBE367-3DDF-41DA-AA48-83CA6CAC6BE6}"/>
    <cellStyle name="Valuta 2 4 2 6 5" xfId="1555" xr:uid="{D403978E-0CFB-4CFB-BF92-CCF1E0D9DBCA}"/>
    <cellStyle name="Valuta 2 4 2 6 5 2" xfId="3134" xr:uid="{6E74417A-EAD0-46A7-ABB7-F241CB99CC17}"/>
    <cellStyle name="Valuta 2 4 2 6 6" xfId="523" xr:uid="{8097827D-B7AE-42E2-B0D3-B9A3910DC36F}"/>
    <cellStyle name="Valuta 2 4 2 6 7" xfId="2203" xr:uid="{66F26FFA-0CF5-4C20-AB2B-CD4E6A784079}"/>
    <cellStyle name="Valuta 2 4 2 7" xfId="222" xr:uid="{EB2BCCF9-4845-49D9-8E32-7C5CD9AD105D}"/>
    <cellStyle name="Valuta 2 4 2 7 2" xfId="968" xr:uid="{0FF0FB09-643C-4796-A0C1-B7CB4FDEDA6A}"/>
    <cellStyle name="Valuta 2 4 2 7 2 2" xfId="2648" xr:uid="{0CE2436F-E1C0-42D6-B8C8-B72E37C705D3}"/>
    <cellStyle name="Valuta 2 4 2 7 3" xfId="1254" xr:uid="{1493D162-E8CD-463C-BDAB-24DB5440AD7A}"/>
    <cellStyle name="Valuta 2 4 2 7 3 2" xfId="2891" xr:uid="{177447B6-1D09-4885-8BB8-F274CE42D5B4}"/>
    <cellStyle name="Valuta 2 4 2 7 4" xfId="1598" xr:uid="{57DD34D0-5430-4E01-97AE-471C1BF824D2}"/>
    <cellStyle name="Valuta 2 4 2 7 4 2" xfId="3177" xr:uid="{683D2933-6858-4B00-8119-583AC9BFE7F2}"/>
    <cellStyle name="Valuta 2 4 2 7 5" xfId="566" xr:uid="{2F397982-64DE-4AD7-B20F-CAD450568F50}"/>
    <cellStyle name="Valuta 2 4 2 7 6" xfId="2246" xr:uid="{F9B646EB-1310-4157-8CAC-27DEA8B42482}"/>
    <cellStyle name="Valuta 2 4 2 8" xfId="738" xr:uid="{F0FA6442-C8E4-4DD0-9AF2-1168D4C710E9}"/>
    <cellStyle name="Valuta 2 4 2 8 2" xfId="1770" xr:uid="{183BC141-559C-4FDB-9349-0D462348C416}"/>
    <cellStyle name="Valuta 2 4 2 8 2 2" xfId="3349" xr:uid="{62946B16-D720-41DD-A23D-5D84E004508C}"/>
    <cellStyle name="Valuta 2 4 2 8 3" xfId="2418" xr:uid="{806D8CC4-754C-4F73-90FA-8F5F2D7A57D5}"/>
    <cellStyle name="Valuta 2 4 2 9" xfId="882" xr:uid="{289092E3-4043-4316-B76D-0C1295C547F0}"/>
    <cellStyle name="Valuta 2 4 2 9 2" xfId="1914" xr:uid="{9393C2B1-19AB-47E7-936E-3A06AF653D43}"/>
    <cellStyle name="Valuta 2 4 2 9 2 2" xfId="3493" xr:uid="{D2394B5A-4FF3-4092-8C21-A7C10A1BFBFB}"/>
    <cellStyle name="Valuta 2 4 2 9 3" xfId="2562" xr:uid="{638839AA-E247-469D-B148-C63B47C2E7F7}"/>
    <cellStyle name="Valuta 2 4 3" xfId="58" xr:uid="{4ECB23AD-6892-43D2-867D-E45B832E821E}"/>
    <cellStyle name="Valuta 2 4 3 10" xfId="1996" xr:uid="{4CD50AD1-D8EF-4047-89EB-601AA3201A36}"/>
    <cellStyle name="Valuta 2 4 3 2" xfId="101" xr:uid="{4E8A36A6-38C6-4FB9-8866-0E6E7082B021}"/>
    <cellStyle name="Valuta 2 4 3 2 2" xfId="273" xr:uid="{CAB40FC4-8646-4B27-932B-D8C1113F197F}"/>
    <cellStyle name="Valuta 2 4 3 2 2 2" xfId="1019" xr:uid="{C1E81755-7ABC-4E87-9AB1-031E85719203}"/>
    <cellStyle name="Valuta 2 4 3 2 2 2 2" xfId="2699" xr:uid="{3F2C52C7-9CC3-4596-9D4F-10F7CA24E845}"/>
    <cellStyle name="Valuta 2 4 3 2 2 3" xfId="1305" xr:uid="{C56F79E4-7B5C-4EBC-91BB-FD25D441965A}"/>
    <cellStyle name="Valuta 2 4 3 2 2 3 2" xfId="2942" xr:uid="{8067AB15-3D26-4725-B908-5805BAAFBBB7}"/>
    <cellStyle name="Valuta 2 4 3 2 2 4" xfId="1649" xr:uid="{9949CF43-E9EA-4865-A236-7792A74E7D6B}"/>
    <cellStyle name="Valuta 2 4 3 2 2 4 2" xfId="3228" xr:uid="{183377AE-45BE-43BB-8576-F82A2967A33F}"/>
    <cellStyle name="Valuta 2 4 3 2 2 5" xfId="617" xr:uid="{01659A55-CB67-41C8-955C-5A4954BBFCC0}"/>
    <cellStyle name="Valuta 2 4 3 2 2 6" xfId="2297" xr:uid="{D1CACFB7-1904-4EEB-91A7-3773D81860A6}"/>
    <cellStyle name="Valuta 2 4 3 2 3" xfId="789" xr:uid="{C0D6462D-28FF-463C-A04F-35C888B04B8F}"/>
    <cellStyle name="Valuta 2 4 3 2 3 2" xfId="1821" xr:uid="{7A522D62-6903-4990-AE9B-15CDC0DE4A52}"/>
    <cellStyle name="Valuta 2 4 3 2 3 2 2" xfId="3400" xr:uid="{0648CA07-1F57-4920-B5EA-FB2FAC48B6E6}"/>
    <cellStyle name="Valuta 2 4 3 2 3 3" xfId="2469" xr:uid="{EBDBB2A8-F09E-42B8-BDB1-9B17F25FE4A2}"/>
    <cellStyle name="Valuta 2 4 3 2 4" xfId="1133" xr:uid="{AD7C832C-A1A5-4F4C-8406-F85EDEDA0531}"/>
    <cellStyle name="Valuta 2 4 3 2 4 2" xfId="2125" xr:uid="{F1430504-A411-41D4-AA18-686031F7EB5A}"/>
    <cellStyle name="Valuta 2 4 3 2 5" xfId="1477" xr:uid="{B21B5EFF-6688-416F-A23F-26D8050C9F32}"/>
    <cellStyle name="Valuta 2 4 3 2 5 2" xfId="3056" xr:uid="{9743D4F7-9C57-4679-99C6-B415D80F2D03}"/>
    <cellStyle name="Valuta 2 4 3 2 6" xfId="445" xr:uid="{19815898-8C87-466F-86DE-892252E5DDF9}"/>
    <cellStyle name="Valuta 2 4 3 2 7" xfId="2039" xr:uid="{5A8A0A54-556A-4BC8-AA4A-77806E84AD29}"/>
    <cellStyle name="Valuta 2 4 3 3" xfId="144" xr:uid="{7AD92C34-4F16-464E-8860-253A513220AB}"/>
    <cellStyle name="Valuta 2 4 3 3 2" xfId="316" xr:uid="{C0FF83EC-CACF-42E6-94D6-8C7B16C419E8}"/>
    <cellStyle name="Valuta 2 4 3 3 2 2" xfId="1062" xr:uid="{43AEEAA0-9A16-4F11-87A2-027F3EDF62B8}"/>
    <cellStyle name="Valuta 2 4 3 3 2 2 2" xfId="2742" xr:uid="{EEDC2B1A-0CD2-4985-9AFD-DA9C591D469E}"/>
    <cellStyle name="Valuta 2 4 3 3 2 3" xfId="1348" xr:uid="{BE2CE82F-4B61-4D0E-806C-ABC22D3C0ED5}"/>
    <cellStyle name="Valuta 2 4 3 3 2 3 2" xfId="2985" xr:uid="{50A5359A-5F90-44C5-BB61-C4936A619154}"/>
    <cellStyle name="Valuta 2 4 3 3 2 4" xfId="1692" xr:uid="{D7B1013C-83F7-464F-A81B-F41391C8D9D9}"/>
    <cellStyle name="Valuta 2 4 3 3 2 4 2" xfId="3271" xr:uid="{36ED2E26-51E1-4E52-B909-4F80B674D4BE}"/>
    <cellStyle name="Valuta 2 4 3 3 2 5" xfId="660" xr:uid="{7BA62E46-1F03-4595-B595-882F773C796A}"/>
    <cellStyle name="Valuta 2 4 3 3 2 6" xfId="2340" xr:uid="{FBB3DAA1-AD98-4104-830D-B926DF2B4F63}"/>
    <cellStyle name="Valuta 2 4 3 3 3" xfId="832" xr:uid="{5EAC3F17-13B3-4E43-991B-14B1A0553911}"/>
    <cellStyle name="Valuta 2 4 3 3 3 2" xfId="1864" xr:uid="{AAD64176-F294-4F21-966F-A4CF6DAFB94F}"/>
    <cellStyle name="Valuta 2 4 3 3 3 2 2" xfId="3443" xr:uid="{0FABC951-5269-4F62-B9D7-4325246C8E31}"/>
    <cellStyle name="Valuta 2 4 3 3 3 3" xfId="2512" xr:uid="{755F0232-D71D-45D3-8484-804C4A6F9F48}"/>
    <cellStyle name="Valuta 2 4 3 3 4" xfId="1176" xr:uid="{789F1796-2568-4F40-8670-2CFA6FE967FD}"/>
    <cellStyle name="Valuta 2 4 3 3 4 2" xfId="2813" xr:uid="{781FCEFF-94A0-489D-BB96-32E732B78F04}"/>
    <cellStyle name="Valuta 2 4 3 3 5" xfId="1520" xr:uid="{7B0123C3-4E33-401F-80FC-56B0DB9D1C55}"/>
    <cellStyle name="Valuta 2 4 3 3 5 2" xfId="3099" xr:uid="{CFD018C0-4ECD-41BE-9921-70D06B6C092E}"/>
    <cellStyle name="Valuta 2 4 3 3 6" xfId="488" xr:uid="{8199F862-5F4E-4358-A040-BDD5E48C26C2}"/>
    <cellStyle name="Valuta 2 4 3 3 7" xfId="2168" xr:uid="{3D77731E-D834-45E6-8B2D-6CD07D7EFB9A}"/>
    <cellStyle name="Valuta 2 4 3 4" xfId="187" xr:uid="{7E762819-3852-40FB-92C6-5CB5EFD49991}"/>
    <cellStyle name="Valuta 2 4 3 4 2" xfId="359" xr:uid="{8B4B27A8-0E68-4DB7-8B71-B2D102CD617E}"/>
    <cellStyle name="Valuta 2 4 3 4 2 2" xfId="1105" xr:uid="{C24E1793-1CD3-4510-9135-DCFCC90524F2}"/>
    <cellStyle name="Valuta 2 4 3 4 2 2 2" xfId="2785" xr:uid="{8F668704-445F-43DB-A6ED-1A11F5E2594C}"/>
    <cellStyle name="Valuta 2 4 3 4 2 3" xfId="1391" xr:uid="{15A7BFAA-CA4F-441D-BCA0-9DDAB32F1801}"/>
    <cellStyle name="Valuta 2 4 3 4 2 3 2" xfId="3028" xr:uid="{FA109EF3-CB6E-4575-BA04-34ADE52489E7}"/>
    <cellStyle name="Valuta 2 4 3 4 2 4" xfId="1735" xr:uid="{250C3572-E6CD-4612-BBF0-1627DBE2B477}"/>
    <cellStyle name="Valuta 2 4 3 4 2 4 2" xfId="3314" xr:uid="{4F7024AD-4430-4928-BBFA-EF229F233E77}"/>
    <cellStyle name="Valuta 2 4 3 4 2 5" xfId="703" xr:uid="{7A650451-8D67-4E6F-B5C1-A87FD58719AB}"/>
    <cellStyle name="Valuta 2 4 3 4 2 6" xfId="2383" xr:uid="{0E0527BB-D4DA-4CA1-AC9A-F23047DD6D98}"/>
    <cellStyle name="Valuta 2 4 3 4 3" xfId="933" xr:uid="{BCE459B2-5D2A-488F-B005-C07ABE3B15EE}"/>
    <cellStyle name="Valuta 2 4 3 4 3 2" xfId="2613" xr:uid="{0A5ED84A-4E58-45D8-A3F5-89E58F5348E1}"/>
    <cellStyle name="Valuta 2 4 3 4 4" xfId="1219" xr:uid="{D2446A00-506E-4971-B79D-654892C20F55}"/>
    <cellStyle name="Valuta 2 4 3 4 4 2" xfId="2856" xr:uid="{67863465-7DB5-4A2E-96FE-3D252506B011}"/>
    <cellStyle name="Valuta 2 4 3 4 5" xfId="1563" xr:uid="{26E531B8-D77F-4559-A98A-6FD84BC38E76}"/>
    <cellStyle name="Valuta 2 4 3 4 5 2" xfId="3142" xr:uid="{E42F5CFC-531B-4A29-B254-FA5B256D664B}"/>
    <cellStyle name="Valuta 2 4 3 4 6" xfId="531" xr:uid="{8BAB16E9-0F1D-42E1-8D69-1D4EFE29E463}"/>
    <cellStyle name="Valuta 2 4 3 4 7" xfId="2211" xr:uid="{5770E58E-869B-4C5D-96E3-640A83BF031F}"/>
    <cellStyle name="Valuta 2 4 3 5" xfId="230" xr:uid="{01C6651F-5DC3-4B0D-BE06-66241A902776}"/>
    <cellStyle name="Valuta 2 4 3 5 2" xfId="976" xr:uid="{5FBBE8F2-D99B-4325-89CB-C2ED6D571ED6}"/>
    <cellStyle name="Valuta 2 4 3 5 2 2" xfId="2656" xr:uid="{B04FE385-06B9-4F80-A6B8-BA05A9345157}"/>
    <cellStyle name="Valuta 2 4 3 5 3" xfId="1262" xr:uid="{A64C937D-BBF9-4B6F-9282-CF5748FF15A7}"/>
    <cellStyle name="Valuta 2 4 3 5 3 2" xfId="2899" xr:uid="{EEEAA8AF-C3D8-4387-BC87-B4DB516F2E62}"/>
    <cellStyle name="Valuta 2 4 3 5 4" xfId="1606" xr:uid="{0E966524-2D28-4FED-B165-72D6636141D1}"/>
    <cellStyle name="Valuta 2 4 3 5 4 2" xfId="3185" xr:uid="{D9F1F49F-4FA6-44B8-9584-DA65BF45C4A3}"/>
    <cellStyle name="Valuta 2 4 3 5 5" xfId="574" xr:uid="{3FDB2C0D-ACEA-4FF1-A8E8-395B7A9CC9B9}"/>
    <cellStyle name="Valuta 2 4 3 5 6" xfId="2254" xr:uid="{A1AAA888-A615-4C88-AA9F-8FD0A990F90E}"/>
    <cellStyle name="Valuta 2 4 3 6" xfId="746" xr:uid="{41335905-6B84-4D68-9CC6-F9D957EA1312}"/>
    <cellStyle name="Valuta 2 4 3 6 2" xfId="1778" xr:uid="{9589F38F-E8C3-43F6-88F9-D2DCD2FCE81F}"/>
    <cellStyle name="Valuta 2 4 3 6 2 2" xfId="3357" xr:uid="{0A544958-6070-4300-98BF-F5C5364B9680}"/>
    <cellStyle name="Valuta 2 4 3 6 3" xfId="2426" xr:uid="{36FAA6C3-8CA6-4310-9F5C-8A4B7B9274E9}"/>
    <cellStyle name="Valuta 2 4 3 7" xfId="890" xr:uid="{225BA638-25B1-400D-9714-5D5535418E6C}"/>
    <cellStyle name="Valuta 2 4 3 7 2" xfId="1922" xr:uid="{C3181C7D-CE75-4A4F-910B-2A3E91329654}"/>
    <cellStyle name="Valuta 2 4 3 7 2 2" xfId="3501" xr:uid="{B7438AAF-180B-435F-AC0B-00718C9D8C27}"/>
    <cellStyle name="Valuta 2 4 3 7 3" xfId="2570" xr:uid="{D4475461-F024-4A2F-BD03-5906196859FE}"/>
    <cellStyle name="Valuta 2 4 3 8" xfId="1434" xr:uid="{ED92A71E-E468-468D-BAD8-F43F0AA502B2}"/>
    <cellStyle name="Valuta 2 4 3 8 2" xfId="2082" xr:uid="{F6A5F6CB-E1B8-4903-BC01-A649E04ECFAF}"/>
    <cellStyle name="Valuta 2 4 3 9" xfId="402" xr:uid="{D5B15B0A-9CEC-4232-B033-9467386B423D}"/>
    <cellStyle name="Valuta 2 4 4" xfId="72" xr:uid="{4B135988-2252-4F08-AD27-98661D9476F1}"/>
    <cellStyle name="Valuta 2 4 4 10" xfId="2010" xr:uid="{806836DE-ADF8-4BE7-8768-6633F00AA58B}"/>
    <cellStyle name="Valuta 2 4 4 2" xfId="115" xr:uid="{0ABB4855-EF69-48FB-869F-E57873CDD660}"/>
    <cellStyle name="Valuta 2 4 4 2 2" xfId="287" xr:uid="{471AEA89-C264-4C01-B240-B9F8E83FE451}"/>
    <cellStyle name="Valuta 2 4 4 2 2 2" xfId="1033" xr:uid="{C8F856A5-93B5-4D57-BE99-9BA9A73B779E}"/>
    <cellStyle name="Valuta 2 4 4 2 2 2 2" xfId="2713" xr:uid="{17B7D3F5-A33B-4AF4-85BA-EF3F9FE0C59F}"/>
    <cellStyle name="Valuta 2 4 4 2 2 3" xfId="1319" xr:uid="{16A3547F-AAA2-42BD-8BE6-9FA1AF0CC02D}"/>
    <cellStyle name="Valuta 2 4 4 2 2 3 2" xfId="2956" xr:uid="{ACD285FC-FAD7-4172-9A0C-1756E0E4DAC0}"/>
    <cellStyle name="Valuta 2 4 4 2 2 4" xfId="1663" xr:uid="{F5912545-0CD1-4F11-B50A-2EFC95506CF6}"/>
    <cellStyle name="Valuta 2 4 4 2 2 4 2" xfId="3242" xr:uid="{BADBDE12-A8A4-48AD-B6A8-5968E38C4D5E}"/>
    <cellStyle name="Valuta 2 4 4 2 2 5" xfId="631" xr:uid="{FA2A4580-B87B-44B9-A0E1-BFBF53677E36}"/>
    <cellStyle name="Valuta 2 4 4 2 2 6" xfId="2311" xr:uid="{58187A35-8D37-4C31-9F51-FE8E9E924DEC}"/>
    <cellStyle name="Valuta 2 4 4 2 3" xfId="803" xr:uid="{F5EB93F4-F7AE-4A0E-93FE-52D56E6A65BF}"/>
    <cellStyle name="Valuta 2 4 4 2 3 2" xfId="1835" xr:uid="{66C70C6E-6034-4C8B-8C2F-02539A2087D8}"/>
    <cellStyle name="Valuta 2 4 4 2 3 2 2" xfId="3414" xr:uid="{34EE60AC-0950-44FE-A882-AB7B4DAA5931}"/>
    <cellStyle name="Valuta 2 4 4 2 3 3" xfId="2483" xr:uid="{A879FCB9-48A3-4ADA-A2EF-41432B81C346}"/>
    <cellStyle name="Valuta 2 4 4 2 4" xfId="1147" xr:uid="{1476E28C-0C03-496D-9EDE-E77884AC45CD}"/>
    <cellStyle name="Valuta 2 4 4 2 4 2" xfId="2139" xr:uid="{9721AF60-9A88-4522-982E-918EBD19C20D}"/>
    <cellStyle name="Valuta 2 4 4 2 5" xfId="1491" xr:uid="{3993417F-C01B-41B4-B1A3-010945EA14D5}"/>
    <cellStyle name="Valuta 2 4 4 2 5 2" xfId="3070" xr:uid="{CC68CB02-ED30-4474-BFC5-FB10F02F8D99}"/>
    <cellStyle name="Valuta 2 4 4 2 6" xfId="459" xr:uid="{37A3CC9E-FDD7-4DAC-BFF2-3390978F14E7}"/>
    <cellStyle name="Valuta 2 4 4 2 7" xfId="2053" xr:uid="{DC76E4DC-DB5D-4DFD-8CD6-B327477EE60E}"/>
    <cellStyle name="Valuta 2 4 4 3" xfId="158" xr:uid="{A26A18F6-295A-4A1B-99CA-3A889F4EF909}"/>
    <cellStyle name="Valuta 2 4 4 3 2" xfId="330" xr:uid="{B6BFD217-A806-4EE7-ACEB-D6AF9940EEEA}"/>
    <cellStyle name="Valuta 2 4 4 3 2 2" xfId="1076" xr:uid="{30AE8A4D-68A8-49D6-A2DD-6C02545B18AE}"/>
    <cellStyle name="Valuta 2 4 4 3 2 2 2" xfId="2756" xr:uid="{A4918A87-8C22-4101-9661-A18837CE2E00}"/>
    <cellStyle name="Valuta 2 4 4 3 2 3" xfId="1362" xr:uid="{C90FAB8D-D258-478A-B787-6E518E0E08AE}"/>
    <cellStyle name="Valuta 2 4 4 3 2 3 2" xfId="2999" xr:uid="{743B1233-4416-4199-B482-B20D56276312}"/>
    <cellStyle name="Valuta 2 4 4 3 2 4" xfId="1706" xr:uid="{B9B2FA0F-B002-4504-9B0E-CF155538D176}"/>
    <cellStyle name="Valuta 2 4 4 3 2 4 2" xfId="3285" xr:uid="{9FAB905F-FAE8-4D5B-9CA4-A4E1AF42D1BD}"/>
    <cellStyle name="Valuta 2 4 4 3 2 5" xfId="674" xr:uid="{8DB3E5A7-8F6F-4FC5-9836-341E3E54B2A8}"/>
    <cellStyle name="Valuta 2 4 4 3 2 6" xfId="2354" xr:uid="{84BC27A6-D7ED-4277-81D9-0369C623071A}"/>
    <cellStyle name="Valuta 2 4 4 3 3" xfId="846" xr:uid="{AB0A1049-E305-47AF-9AB8-29E4121E013E}"/>
    <cellStyle name="Valuta 2 4 4 3 3 2" xfId="1878" xr:uid="{E693CFB9-73C0-4D81-A7FC-84FF199E8B40}"/>
    <cellStyle name="Valuta 2 4 4 3 3 2 2" xfId="3457" xr:uid="{34846CF5-B91A-4683-BE7B-053D770A7842}"/>
    <cellStyle name="Valuta 2 4 4 3 3 3" xfId="2526" xr:uid="{87EC0452-4FE9-4EB7-A7D5-62D0A22B4BF4}"/>
    <cellStyle name="Valuta 2 4 4 3 4" xfId="1190" xr:uid="{15D4337D-6B47-4A2C-ABEA-498E95AB2CCB}"/>
    <cellStyle name="Valuta 2 4 4 3 4 2" xfId="2827" xr:uid="{1D1C336A-26E2-4466-A47E-B017FF35FD87}"/>
    <cellStyle name="Valuta 2 4 4 3 5" xfId="1534" xr:uid="{5E20DAC7-EC57-458E-AB0F-29B68CC0BE54}"/>
    <cellStyle name="Valuta 2 4 4 3 5 2" xfId="3113" xr:uid="{9CF1406E-951C-42B1-AD87-CED9F9215410}"/>
    <cellStyle name="Valuta 2 4 4 3 6" xfId="502" xr:uid="{B07CBBF1-A69B-4EDF-9CED-308FD0F20DDF}"/>
    <cellStyle name="Valuta 2 4 4 3 7" xfId="2182" xr:uid="{55447E89-3BF0-4E87-8486-1BB7AB0C9B50}"/>
    <cellStyle name="Valuta 2 4 4 4" xfId="201" xr:uid="{BA5D5AB3-D1A2-44F1-86CF-8C682DE98685}"/>
    <cellStyle name="Valuta 2 4 4 4 2" xfId="373" xr:uid="{60ED1A3F-31D3-42CB-AC08-A4C7FE9327F1}"/>
    <cellStyle name="Valuta 2 4 4 4 2 2" xfId="1119" xr:uid="{4D09A82B-CC50-4E74-8D81-A4A3A6CCC7CB}"/>
    <cellStyle name="Valuta 2 4 4 4 2 2 2" xfId="2799" xr:uid="{AFD11B8A-26E0-4058-B050-6FA05FB5421D}"/>
    <cellStyle name="Valuta 2 4 4 4 2 3" xfId="1405" xr:uid="{AB18800D-E5B9-4066-A8AB-57A410915083}"/>
    <cellStyle name="Valuta 2 4 4 4 2 3 2" xfId="3042" xr:uid="{52DEDF84-F8FC-4442-989D-5DCD91A46353}"/>
    <cellStyle name="Valuta 2 4 4 4 2 4" xfId="1749" xr:uid="{E7722A7C-8709-4846-BEA4-F47CE2CAE4E7}"/>
    <cellStyle name="Valuta 2 4 4 4 2 4 2" xfId="3328" xr:uid="{FD56702A-16E2-40C9-81F8-EF69A2215DEF}"/>
    <cellStyle name="Valuta 2 4 4 4 2 5" xfId="717" xr:uid="{1A5313C9-F4DA-4DFB-A79F-AC2735928BF5}"/>
    <cellStyle name="Valuta 2 4 4 4 2 6" xfId="2397" xr:uid="{D572D66A-AB57-4E78-A0FB-A82363310EBA}"/>
    <cellStyle name="Valuta 2 4 4 4 3" xfId="947" xr:uid="{01E18D39-D8F6-4C3D-95E8-67461674FF0D}"/>
    <cellStyle name="Valuta 2 4 4 4 3 2" xfId="2627" xr:uid="{8F89B1FD-A4A7-4D76-B696-A75195FDB5F0}"/>
    <cellStyle name="Valuta 2 4 4 4 4" xfId="1233" xr:uid="{1FF6A3AB-7F12-4682-8397-CF56C65FEA07}"/>
    <cellStyle name="Valuta 2 4 4 4 4 2" xfId="2870" xr:uid="{2885BC4A-9F65-44D0-9CB1-BB024E63C037}"/>
    <cellStyle name="Valuta 2 4 4 4 5" xfId="1577" xr:uid="{B67220A6-C8A8-4B64-9C63-5B65837E9434}"/>
    <cellStyle name="Valuta 2 4 4 4 5 2" xfId="3156" xr:uid="{50B6BF25-2A0E-4E17-A2C7-85DB2D3B6FEB}"/>
    <cellStyle name="Valuta 2 4 4 4 6" xfId="545" xr:uid="{8939B0C6-CDCD-4578-A873-D537FC9BAB72}"/>
    <cellStyle name="Valuta 2 4 4 4 7" xfId="2225" xr:uid="{8B761007-6590-433E-ACB3-6AE6F51FE826}"/>
    <cellStyle name="Valuta 2 4 4 5" xfId="244" xr:uid="{134BAF18-A700-466F-BD88-950842F786AE}"/>
    <cellStyle name="Valuta 2 4 4 5 2" xfId="990" xr:uid="{65D160D4-476B-4F24-81FE-FF6AD351357C}"/>
    <cellStyle name="Valuta 2 4 4 5 2 2" xfId="2670" xr:uid="{6FEC2C2B-EA8B-475E-A8E4-82B024367198}"/>
    <cellStyle name="Valuta 2 4 4 5 3" xfId="1276" xr:uid="{E7DDBC5A-9236-484C-98D1-69C57949E6CE}"/>
    <cellStyle name="Valuta 2 4 4 5 3 2" xfId="2913" xr:uid="{05BD623D-8BB4-4B18-BD46-ED63BF1C4477}"/>
    <cellStyle name="Valuta 2 4 4 5 4" xfId="1620" xr:uid="{AF60CAE2-CBB6-4EBC-84AE-2D09EBE36550}"/>
    <cellStyle name="Valuta 2 4 4 5 4 2" xfId="3199" xr:uid="{5EAED8BC-5EF8-495B-AA1F-0C6AAFB49926}"/>
    <cellStyle name="Valuta 2 4 4 5 5" xfId="588" xr:uid="{11EEE167-A7BA-44B5-A6F5-6554D067A2F2}"/>
    <cellStyle name="Valuta 2 4 4 5 6" xfId="2268" xr:uid="{63FEB09E-D69B-4141-8AB2-AFBEDA80EDD9}"/>
    <cellStyle name="Valuta 2 4 4 6" xfId="760" xr:uid="{006D9DF0-49DA-4E96-93CC-DCDCBFF09171}"/>
    <cellStyle name="Valuta 2 4 4 6 2" xfId="1792" xr:uid="{ED2F5953-67B7-47D5-84B0-185C29B016E8}"/>
    <cellStyle name="Valuta 2 4 4 6 2 2" xfId="3371" xr:uid="{F8DD5C4C-E7EA-476E-9749-EC30BEA02DBC}"/>
    <cellStyle name="Valuta 2 4 4 6 3" xfId="2440" xr:uid="{DB7DDEFB-6694-4CC8-92C8-2B3C3C39582F}"/>
    <cellStyle name="Valuta 2 4 4 7" xfId="904" xr:uid="{545DE55D-91B7-4118-B3C4-2B002ADD3412}"/>
    <cellStyle name="Valuta 2 4 4 7 2" xfId="1936" xr:uid="{FE3F7E04-C912-4000-BBC8-74705C8002F2}"/>
    <cellStyle name="Valuta 2 4 4 7 2 2" xfId="3515" xr:uid="{940BF801-988C-4440-9D9D-CBA9F4825810}"/>
    <cellStyle name="Valuta 2 4 4 7 3" xfId="2584" xr:uid="{3FA602B5-CA0C-4F99-BE7E-D9247182E460}"/>
    <cellStyle name="Valuta 2 4 4 8" xfId="1448" xr:uid="{8EF659DB-A381-4A5E-B823-E6FC2FC10865}"/>
    <cellStyle name="Valuta 2 4 4 8 2" xfId="2096" xr:uid="{7F8ACA94-CADD-412A-9E40-0CE6EEB573D8}"/>
    <cellStyle name="Valuta 2 4 4 9" xfId="416" xr:uid="{167C83AC-253F-4982-926F-0BF434834876}"/>
    <cellStyle name="Valuta 2 4 5" xfId="86" xr:uid="{5952D442-8D50-4B27-A18D-F1294F438D52}"/>
    <cellStyle name="Valuta 2 4 5 2" xfId="258" xr:uid="{58E9E0DE-19E5-478C-BDA2-99D7CE34DF24}"/>
    <cellStyle name="Valuta 2 4 5 2 2" xfId="1004" xr:uid="{E50E5AF3-41E1-4706-AEAD-D5D743B12BD0}"/>
    <cellStyle name="Valuta 2 4 5 2 2 2" xfId="2684" xr:uid="{75DC7702-280D-44E2-AC2F-6263BE9124F9}"/>
    <cellStyle name="Valuta 2 4 5 2 3" xfId="1290" xr:uid="{F0921B27-E002-4AC7-8B5C-D292FD4B2833}"/>
    <cellStyle name="Valuta 2 4 5 2 3 2" xfId="2927" xr:uid="{39FAF0BD-70E2-4269-94F4-0BE9B5079991}"/>
    <cellStyle name="Valuta 2 4 5 2 4" xfId="1634" xr:uid="{6BB30D92-88BB-4DC7-9D77-31F174B4069B}"/>
    <cellStyle name="Valuta 2 4 5 2 4 2" xfId="3213" xr:uid="{06770207-277F-40BA-9E7D-F4573687AB52}"/>
    <cellStyle name="Valuta 2 4 5 2 5" xfId="602" xr:uid="{99E2E64F-D8AB-43ED-94D5-896032309D34}"/>
    <cellStyle name="Valuta 2 4 5 2 6" xfId="2282" xr:uid="{B59ADF75-9E6A-4734-8CA6-42C297F7DD33}"/>
    <cellStyle name="Valuta 2 4 5 3" xfId="774" xr:uid="{B45C9E37-B5E3-41F7-BE77-9F13EDD86222}"/>
    <cellStyle name="Valuta 2 4 5 3 2" xfId="1806" xr:uid="{B4C28356-5DF2-495B-A733-D23C88FB1C0C}"/>
    <cellStyle name="Valuta 2 4 5 3 2 2" xfId="3385" xr:uid="{CA35A898-6BEF-413A-A778-857CD70CA9B2}"/>
    <cellStyle name="Valuta 2 4 5 3 3" xfId="2454" xr:uid="{3512B2FD-E4BE-4DD8-8443-6AD355E8066A}"/>
    <cellStyle name="Valuta 2 4 5 4" xfId="918" xr:uid="{B816026B-7A2C-425F-8AC8-3B31B67FBE5B}"/>
    <cellStyle name="Valuta 2 4 5 4 2" xfId="1950" xr:uid="{A24B8940-EBE4-4494-9C0D-03FEC677FA19}"/>
    <cellStyle name="Valuta 2 4 5 4 2 2" xfId="3529" xr:uid="{F2A90AC0-5BCA-447C-9E0F-874EC2850F12}"/>
    <cellStyle name="Valuta 2 4 5 4 3" xfId="2598" xr:uid="{2F4E9D43-AA44-47A3-9C03-19A786E1545A}"/>
    <cellStyle name="Valuta 2 4 5 5" xfId="1462" xr:uid="{A58CC5DA-28C7-476C-8E96-A284E1CACDD7}"/>
    <cellStyle name="Valuta 2 4 5 5 2" xfId="2110" xr:uid="{9D447C3C-3D58-443B-AFE1-B472158F76A4}"/>
    <cellStyle name="Valuta 2 4 5 6" xfId="430" xr:uid="{B17A2664-0959-4460-A1BF-594981E922F3}"/>
    <cellStyle name="Valuta 2 4 5 7" xfId="1981" xr:uid="{36DC1B5F-CDD6-4962-B7C3-171FD043D4C0}"/>
    <cellStyle name="Valuta 2 4 6" xfId="129" xr:uid="{A58C1D2A-412F-43DE-8076-922071DEC643}"/>
    <cellStyle name="Valuta 2 4 6 2" xfId="301" xr:uid="{6D15E8E1-99FC-40B0-821C-35C49CD9DECE}"/>
    <cellStyle name="Valuta 2 4 6 2 2" xfId="1047" xr:uid="{5A7C6206-92F4-4B37-B255-AAD64C4F86D1}"/>
    <cellStyle name="Valuta 2 4 6 2 2 2" xfId="2727" xr:uid="{596A3C54-E6DC-49F3-9018-6DB2EAACC684}"/>
    <cellStyle name="Valuta 2 4 6 2 3" xfId="1333" xr:uid="{8D33E349-D2AA-4BC8-A882-458B3B9DA245}"/>
    <cellStyle name="Valuta 2 4 6 2 3 2" xfId="2970" xr:uid="{1947BA83-7719-4A73-B6F4-2952D1222709}"/>
    <cellStyle name="Valuta 2 4 6 2 4" xfId="1677" xr:uid="{471D6854-B76B-4464-8D3A-290D013E3069}"/>
    <cellStyle name="Valuta 2 4 6 2 4 2" xfId="3256" xr:uid="{0A7D6B72-8635-499E-A8E3-60366250B4EB}"/>
    <cellStyle name="Valuta 2 4 6 2 5" xfId="645" xr:uid="{23641E72-EF5A-4C83-865E-92AB42815719}"/>
    <cellStyle name="Valuta 2 4 6 2 6" xfId="2325" xr:uid="{B3A92F95-D35F-4C66-BDE5-65F4180ED5FA}"/>
    <cellStyle name="Valuta 2 4 6 3" xfId="817" xr:uid="{A5C493ED-521A-4EF8-B624-E7E296BEE2DC}"/>
    <cellStyle name="Valuta 2 4 6 3 2" xfId="1849" xr:uid="{682E8494-25DA-4E96-A6AE-5CF109369B59}"/>
    <cellStyle name="Valuta 2 4 6 3 2 2" xfId="3428" xr:uid="{B738BEE8-1F06-499B-A81B-2ED1231817DD}"/>
    <cellStyle name="Valuta 2 4 6 3 3" xfId="2497" xr:uid="{231EBD38-804B-4E28-AD3E-051AB65C34FA}"/>
    <cellStyle name="Valuta 2 4 6 4" xfId="1161" xr:uid="{9847D8DA-1A5F-4333-9777-864754E5FD5D}"/>
    <cellStyle name="Valuta 2 4 6 4 2" xfId="2153" xr:uid="{F26DF2EC-FFED-436D-BCC1-A5A35E1CDB3A}"/>
    <cellStyle name="Valuta 2 4 6 5" xfId="1505" xr:uid="{4B925720-72A4-45A8-BDDF-29254F28753F}"/>
    <cellStyle name="Valuta 2 4 6 5 2" xfId="3084" xr:uid="{B6C4950A-74B5-483E-949A-F98721F9E47A}"/>
    <cellStyle name="Valuta 2 4 6 6" xfId="473" xr:uid="{41F0709D-3764-43A3-8D0E-BD57AC5AA9FE}"/>
    <cellStyle name="Valuta 2 4 6 7" xfId="2024" xr:uid="{DEF77EAD-6B74-4588-AED0-A3BE58B6E263}"/>
    <cellStyle name="Valuta 2 4 7" xfId="172" xr:uid="{73E3A68A-E17C-4F2B-B41C-F7C4DF3246AA}"/>
    <cellStyle name="Valuta 2 4 7 2" xfId="344" xr:uid="{1DD7CA5D-FA13-4EB0-A26F-AF56C88CD603}"/>
    <cellStyle name="Valuta 2 4 7 2 2" xfId="1090" xr:uid="{3D97D678-460C-454E-84D7-8D7D24A36085}"/>
    <cellStyle name="Valuta 2 4 7 2 2 2" xfId="2770" xr:uid="{F98ADBF8-CE63-4E4E-8702-33198AFAB448}"/>
    <cellStyle name="Valuta 2 4 7 2 3" xfId="1376" xr:uid="{6A31E54F-FA5A-46DA-A3C5-D09CA3F06234}"/>
    <cellStyle name="Valuta 2 4 7 2 3 2" xfId="3013" xr:uid="{DAE3D32E-EA09-44AF-BA0E-8802BFB793E2}"/>
    <cellStyle name="Valuta 2 4 7 2 4" xfId="1720" xr:uid="{F8988F02-DBB2-446F-94EE-34CF6547287D}"/>
    <cellStyle name="Valuta 2 4 7 2 4 2" xfId="3299" xr:uid="{5A967927-0846-48B5-B429-B8CFD26CFFA4}"/>
    <cellStyle name="Valuta 2 4 7 2 5" xfId="688" xr:uid="{316F2D37-6417-4BF1-A2ED-10FC68AB0637}"/>
    <cellStyle name="Valuta 2 4 7 2 6" xfId="2368" xr:uid="{225B3831-E7D8-4D8E-BA9B-3D949F4D7967}"/>
    <cellStyle name="Valuta 2 4 7 3" xfId="860" xr:uid="{E6C85C79-6034-4787-A224-A8648B8C0108}"/>
    <cellStyle name="Valuta 2 4 7 3 2" xfId="1892" xr:uid="{9EDA85E4-83DA-4FD3-A225-BBEF9045946C}"/>
    <cellStyle name="Valuta 2 4 7 3 2 2" xfId="3471" xr:uid="{E0527751-0804-4169-B707-D9A3D280BA87}"/>
    <cellStyle name="Valuta 2 4 7 3 3" xfId="2540" xr:uid="{28E9A091-B4D0-43D3-878A-2506A35B7D1B}"/>
    <cellStyle name="Valuta 2 4 7 4" xfId="1204" xr:uid="{3219B4EB-31A7-4B79-A41E-E40AFB0CA955}"/>
    <cellStyle name="Valuta 2 4 7 4 2" xfId="2841" xr:uid="{2DD940F9-BB15-4B73-B2DA-ADFFE31E7928}"/>
    <cellStyle name="Valuta 2 4 7 5" xfId="1548" xr:uid="{F3C8C526-406F-4CD3-9F41-4DB045D10696}"/>
    <cellStyle name="Valuta 2 4 7 5 2" xfId="3127" xr:uid="{D791B213-E35D-4E1D-9127-F82952CCF0DC}"/>
    <cellStyle name="Valuta 2 4 7 6" xfId="516" xr:uid="{2C56B811-66C9-4B4C-865C-6BB5C6739532}"/>
    <cellStyle name="Valuta 2 4 7 7" xfId="2196" xr:uid="{6C6E1BA1-7E62-4BA0-B0C2-057717ECB348}"/>
    <cellStyle name="Valuta 2 4 8" xfId="215" xr:uid="{07D469F4-9EA0-4F03-9808-7CCDE74D9952}"/>
    <cellStyle name="Valuta 2 4 8 2" xfId="961" xr:uid="{378CF3B3-6956-474E-8D1E-012362C20ADF}"/>
    <cellStyle name="Valuta 2 4 8 2 2" xfId="2641" xr:uid="{B61217D5-6754-4EC3-AFC4-DE381B8AEC7C}"/>
    <cellStyle name="Valuta 2 4 8 3" xfId="1247" xr:uid="{18AD1971-8612-4EF6-97BF-D8642EDAF7A9}"/>
    <cellStyle name="Valuta 2 4 8 3 2" xfId="2884" xr:uid="{9A10D694-0D38-4DE0-8948-72ED969D22E7}"/>
    <cellStyle name="Valuta 2 4 8 4" xfId="1591" xr:uid="{31FD4A5A-0A3A-4B72-A124-04BCEBC27568}"/>
    <cellStyle name="Valuta 2 4 8 4 2" xfId="3170" xr:uid="{186D848F-6538-40CC-AB2A-DB7C024C60B8}"/>
    <cellStyle name="Valuta 2 4 8 5" xfId="559" xr:uid="{6FE24F2B-6451-432B-A11A-533F0BB05DA2}"/>
    <cellStyle name="Valuta 2 4 8 6" xfId="2239" xr:uid="{C7FD92C9-5961-419E-92BD-7595AA0C513A}"/>
    <cellStyle name="Valuta 2 4 9" xfId="731" xr:uid="{25BD1156-6405-45AA-9ECE-7116248412F6}"/>
    <cellStyle name="Valuta 2 4 9 2" xfId="1763" xr:uid="{4C6C0851-6CCF-4652-8110-86DD7C74488D}"/>
    <cellStyle name="Valuta 2 4 9 2 2" xfId="3342" xr:uid="{F573FF0D-9F57-467F-A024-66A8EB1A8D7C}"/>
    <cellStyle name="Valuta 2 4 9 3" xfId="2411" xr:uid="{8C79256A-BD7F-4DD5-82D0-FB7E9FC719FD}"/>
    <cellStyle name="Valuta 2 5" xfId="45" xr:uid="{F925331A-D945-4F6D-ACBF-C8877041C278}"/>
    <cellStyle name="Valuta 2 5 10" xfId="1421" xr:uid="{4C0F8449-6271-416C-BD8D-A88EBD69FDBB}"/>
    <cellStyle name="Valuta 2 5 10 2" xfId="2069" xr:uid="{AACB08A5-B0A3-4981-ADBF-DEF21A33F834}"/>
    <cellStyle name="Valuta 2 5 11" xfId="389" xr:uid="{4976F50B-ADA5-4D5E-8FFA-AF32916B29C6}"/>
    <cellStyle name="Valuta 2 5 12" xfId="1969" xr:uid="{221D8E86-6FE2-413D-9115-07C940E75735}"/>
    <cellStyle name="Valuta 2 5 2" xfId="60" xr:uid="{ECCD60E5-F0BC-42AC-B172-C3E14258E692}"/>
    <cellStyle name="Valuta 2 5 2 10" xfId="1998" xr:uid="{EE70A1D1-9543-43A2-85D2-8E05C38375D5}"/>
    <cellStyle name="Valuta 2 5 2 2" xfId="103" xr:uid="{A1D190A9-3434-4327-9CA1-75F8CDD69A33}"/>
    <cellStyle name="Valuta 2 5 2 2 2" xfId="275" xr:uid="{7DBC9549-A636-4ED5-9570-368A824EBD30}"/>
    <cellStyle name="Valuta 2 5 2 2 2 2" xfId="1021" xr:uid="{A45F1D86-9E20-4E25-ABC9-B53F47B95E11}"/>
    <cellStyle name="Valuta 2 5 2 2 2 2 2" xfId="2701" xr:uid="{8B126DAA-DFAB-42A1-8B62-3A0D752C1FD1}"/>
    <cellStyle name="Valuta 2 5 2 2 2 3" xfId="1307" xr:uid="{64754422-967A-44EA-974E-16CD0CF22480}"/>
    <cellStyle name="Valuta 2 5 2 2 2 3 2" xfId="2944" xr:uid="{104709F3-4C03-44D5-90E7-A6ED37A34BAD}"/>
    <cellStyle name="Valuta 2 5 2 2 2 4" xfId="1651" xr:uid="{75C61C2D-9B0B-46C7-A173-AAF214A59A56}"/>
    <cellStyle name="Valuta 2 5 2 2 2 4 2" xfId="3230" xr:uid="{31026C50-DB93-448B-8B42-B2C954F35675}"/>
    <cellStyle name="Valuta 2 5 2 2 2 5" xfId="619" xr:uid="{BCDA67F4-1312-4C79-81FE-8E33C51B1142}"/>
    <cellStyle name="Valuta 2 5 2 2 2 6" xfId="2299" xr:uid="{70E96B83-CD84-46DD-BA4F-3EEC12D71F99}"/>
    <cellStyle name="Valuta 2 5 2 2 3" xfId="791" xr:uid="{97256E8E-DB24-4E66-A745-B83B988AEB24}"/>
    <cellStyle name="Valuta 2 5 2 2 3 2" xfId="1823" xr:uid="{9113CBF6-9C57-4424-8478-57BC985A5674}"/>
    <cellStyle name="Valuta 2 5 2 2 3 2 2" xfId="3402" xr:uid="{1707B8B2-00C0-4ECA-9F1F-0B8AFF30AFAA}"/>
    <cellStyle name="Valuta 2 5 2 2 3 3" xfId="2471" xr:uid="{5A2F09BD-2D89-4CF2-84F3-CC998B5824B2}"/>
    <cellStyle name="Valuta 2 5 2 2 4" xfId="1135" xr:uid="{F534588C-0EEE-45B1-A8F3-0707CD17E66B}"/>
    <cellStyle name="Valuta 2 5 2 2 4 2" xfId="2127" xr:uid="{48684EC0-1D32-4D60-A3AB-FCA6F99F0086}"/>
    <cellStyle name="Valuta 2 5 2 2 5" xfId="1479" xr:uid="{EFF7CED7-60FB-4EA8-BE9A-838EE5A30252}"/>
    <cellStyle name="Valuta 2 5 2 2 5 2" xfId="3058" xr:uid="{A49C5360-CE2E-402A-9CF7-D6A2AEEAAF50}"/>
    <cellStyle name="Valuta 2 5 2 2 6" xfId="447" xr:uid="{90A0CBEE-1B11-4BCF-9C27-72D853240666}"/>
    <cellStyle name="Valuta 2 5 2 2 7" xfId="2041" xr:uid="{3C5B5AC1-0547-4AB2-83BC-DC450E36C4E1}"/>
    <cellStyle name="Valuta 2 5 2 3" xfId="146" xr:uid="{52E4FEB1-79C4-4E80-A768-2640370DADA5}"/>
    <cellStyle name="Valuta 2 5 2 3 2" xfId="318" xr:uid="{B4463817-3D4B-4A05-BDF2-7180243AE584}"/>
    <cellStyle name="Valuta 2 5 2 3 2 2" xfId="1064" xr:uid="{68B65C8E-DAB0-4A90-A30F-F8F843B9E264}"/>
    <cellStyle name="Valuta 2 5 2 3 2 2 2" xfId="2744" xr:uid="{24C4DE95-E1F4-4E53-9DA8-E5A4921C97D4}"/>
    <cellStyle name="Valuta 2 5 2 3 2 3" xfId="1350" xr:uid="{2F29C940-414A-42F3-9A84-A122DD5B00F2}"/>
    <cellStyle name="Valuta 2 5 2 3 2 3 2" xfId="2987" xr:uid="{976C5D92-FFE0-41B7-8E8A-339C1DB63F24}"/>
    <cellStyle name="Valuta 2 5 2 3 2 4" xfId="1694" xr:uid="{DBFC3C88-B58E-4696-8440-B4B3D6EFA505}"/>
    <cellStyle name="Valuta 2 5 2 3 2 4 2" xfId="3273" xr:uid="{7A5A01CE-AB6F-4D33-977B-9CB9E09D54C9}"/>
    <cellStyle name="Valuta 2 5 2 3 2 5" xfId="662" xr:uid="{188B60F1-B5BD-474D-A2A3-67EE5EE72220}"/>
    <cellStyle name="Valuta 2 5 2 3 2 6" xfId="2342" xr:uid="{8C3ECD58-EC00-495C-B22F-FCB9CA919EA5}"/>
    <cellStyle name="Valuta 2 5 2 3 3" xfId="834" xr:uid="{0CF0E996-7E12-41E9-A2D1-1BAC37AD0E96}"/>
    <cellStyle name="Valuta 2 5 2 3 3 2" xfId="1866" xr:uid="{7C8FE5E8-B5D3-438B-BDE2-3201072354ED}"/>
    <cellStyle name="Valuta 2 5 2 3 3 2 2" xfId="3445" xr:uid="{57DA5FBD-12B8-43BE-8DA2-6A2226E8F19D}"/>
    <cellStyle name="Valuta 2 5 2 3 3 3" xfId="2514" xr:uid="{AD2B3F67-5A05-4856-8000-6AF9D2973EB8}"/>
    <cellStyle name="Valuta 2 5 2 3 4" xfId="1178" xr:uid="{FF8181BD-2D36-4152-8312-213312A91A0B}"/>
    <cellStyle name="Valuta 2 5 2 3 4 2" xfId="2815" xr:uid="{7D49E48F-719C-4F0C-A6C2-A82890B05FEC}"/>
    <cellStyle name="Valuta 2 5 2 3 5" xfId="1522" xr:uid="{FB5482BA-1079-4A23-B915-1BFA3826ED9D}"/>
    <cellStyle name="Valuta 2 5 2 3 5 2" xfId="3101" xr:uid="{FE34E22E-111A-406F-B632-3D4085BFDA70}"/>
    <cellStyle name="Valuta 2 5 2 3 6" xfId="490" xr:uid="{94F834BF-4F17-4C86-B59E-DE08F1AE341A}"/>
    <cellStyle name="Valuta 2 5 2 3 7" xfId="2170" xr:uid="{8F54F078-2C6B-4F3D-A0FD-0B89DD415156}"/>
    <cellStyle name="Valuta 2 5 2 4" xfId="189" xr:uid="{CF0680F3-5AA6-4B01-BC79-C60037FB3EE2}"/>
    <cellStyle name="Valuta 2 5 2 4 2" xfId="361" xr:uid="{A892929C-01D2-4549-A55D-B5963A575B2B}"/>
    <cellStyle name="Valuta 2 5 2 4 2 2" xfId="1107" xr:uid="{08FEE4C5-92C4-407C-91D5-F23F06E132EF}"/>
    <cellStyle name="Valuta 2 5 2 4 2 2 2" xfId="2787" xr:uid="{3A9A327F-DB5E-425C-AE64-37F4BE0D2EC9}"/>
    <cellStyle name="Valuta 2 5 2 4 2 3" xfId="1393" xr:uid="{6D3D8691-09C9-4AE0-B726-E6C10AB73D76}"/>
    <cellStyle name="Valuta 2 5 2 4 2 3 2" xfId="3030" xr:uid="{47B63FB8-1DB0-4159-B79B-4994B107FB97}"/>
    <cellStyle name="Valuta 2 5 2 4 2 4" xfId="1737" xr:uid="{3B960918-8276-4BAC-9964-ED477A279707}"/>
    <cellStyle name="Valuta 2 5 2 4 2 4 2" xfId="3316" xr:uid="{E1A8DAAD-C3C3-4130-9615-4A74F19E11AE}"/>
    <cellStyle name="Valuta 2 5 2 4 2 5" xfId="705" xr:uid="{C25B179A-7C07-4B8C-A82E-34D1C90660F4}"/>
    <cellStyle name="Valuta 2 5 2 4 2 6" xfId="2385" xr:uid="{1A4ED8F4-477C-49C3-B579-9310B1504C2E}"/>
    <cellStyle name="Valuta 2 5 2 4 3" xfId="935" xr:uid="{E7020207-6E69-460E-AC34-1CC5BDA66DD1}"/>
    <cellStyle name="Valuta 2 5 2 4 3 2" xfId="2615" xr:uid="{97E4FDF8-EEAA-4BB4-B87B-A864981C1C83}"/>
    <cellStyle name="Valuta 2 5 2 4 4" xfId="1221" xr:uid="{BAE63D18-9F8C-4406-9FFD-C6358A54C8AA}"/>
    <cellStyle name="Valuta 2 5 2 4 4 2" xfId="2858" xr:uid="{CB5250FA-703B-43C7-AD28-F0F814ED2A83}"/>
    <cellStyle name="Valuta 2 5 2 4 5" xfId="1565" xr:uid="{3875BEC0-F9C3-49ED-8F29-C8A0FAF65AC3}"/>
    <cellStyle name="Valuta 2 5 2 4 5 2" xfId="3144" xr:uid="{DE2CAA81-9E17-4589-B1FC-DAACC25BEB56}"/>
    <cellStyle name="Valuta 2 5 2 4 6" xfId="533" xr:uid="{4FA68123-D1EA-4051-9555-E68A41BE70F6}"/>
    <cellStyle name="Valuta 2 5 2 4 7" xfId="2213" xr:uid="{895B08BD-F246-4BFF-8C18-E842615A52AC}"/>
    <cellStyle name="Valuta 2 5 2 5" xfId="232" xr:uid="{45F6C381-DFAF-41CC-B7B2-1D22D5219852}"/>
    <cellStyle name="Valuta 2 5 2 5 2" xfId="978" xr:uid="{6C335499-186A-4B25-8CFF-6EEDC6D7F058}"/>
    <cellStyle name="Valuta 2 5 2 5 2 2" xfId="2658" xr:uid="{8032F1AA-9517-4963-9147-97C835AF32E4}"/>
    <cellStyle name="Valuta 2 5 2 5 3" xfId="1264" xr:uid="{A6EDEC0F-9B05-47B7-928A-49CF3E9EE7CF}"/>
    <cellStyle name="Valuta 2 5 2 5 3 2" xfId="2901" xr:uid="{F0E1DBAC-66E7-4F28-AE2E-EB42C6F56B19}"/>
    <cellStyle name="Valuta 2 5 2 5 4" xfId="1608" xr:uid="{EA5F2AC7-D53E-4D20-AD4B-9ED6933486B7}"/>
    <cellStyle name="Valuta 2 5 2 5 4 2" xfId="3187" xr:uid="{A6F789EE-F013-436E-AC52-1E7CD1FF20F1}"/>
    <cellStyle name="Valuta 2 5 2 5 5" xfId="576" xr:uid="{CB987D47-1670-42E4-86F0-923A4104383A}"/>
    <cellStyle name="Valuta 2 5 2 5 6" xfId="2256" xr:uid="{0EC1D6BB-CF18-4EBF-8557-C40B1759C006}"/>
    <cellStyle name="Valuta 2 5 2 6" xfId="748" xr:uid="{DD44B35F-9358-4F3E-BB70-EF1CFD7E2537}"/>
    <cellStyle name="Valuta 2 5 2 6 2" xfId="1780" xr:uid="{5381D3B5-CF34-4E4F-AAC6-8984604564A2}"/>
    <cellStyle name="Valuta 2 5 2 6 2 2" xfId="3359" xr:uid="{591FAC50-289E-4BC8-9E44-8716A030BFCB}"/>
    <cellStyle name="Valuta 2 5 2 6 3" xfId="2428" xr:uid="{E6A15DC0-BC02-4234-B6D3-6971BACC27EF}"/>
    <cellStyle name="Valuta 2 5 2 7" xfId="892" xr:uid="{6B810585-00BF-49F4-AB57-6936C71146E9}"/>
    <cellStyle name="Valuta 2 5 2 7 2" xfId="1924" xr:uid="{F9A2B2C8-46B5-45EF-A518-D0217974258F}"/>
    <cellStyle name="Valuta 2 5 2 7 2 2" xfId="3503" xr:uid="{13686BB4-E7C6-4D0A-8C85-7ACC1701D980}"/>
    <cellStyle name="Valuta 2 5 2 7 3" xfId="2572" xr:uid="{19DFC780-4694-422E-A673-1C0E538FEBDC}"/>
    <cellStyle name="Valuta 2 5 2 8" xfId="1436" xr:uid="{A7567878-7D31-4FD9-9F74-DCA79531AA48}"/>
    <cellStyle name="Valuta 2 5 2 8 2" xfId="2084" xr:uid="{6F0B8ADA-32A2-41D5-88DF-D0FD20A25CD7}"/>
    <cellStyle name="Valuta 2 5 2 9" xfId="404" xr:uid="{06702CCB-566F-442A-BAB3-017CDA4DFE45}"/>
    <cellStyle name="Valuta 2 5 3" xfId="74" xr:uid="{29A04182-6EF2-499C-ABD6-C3C7BBD70244}"/>
    <cellStyle name="Valuta 2 5 3 10" xfId="2012" xr:uid="{8995EC00-1E00-4DD9-8E9A-E2F672FF744B}"/>
    <cellStyle name="Valuta 2 5 3 2" xfId="117" xr:uid="{7964616D-1E0D-406B-92FC-4D05CDC9ACEB}"/>
    <cellStyle name="Valuta 2 5 3 2 2" xfId="289" xr:uid="{1B84E2CA-A1D7-49C9-A501-D6C946714A3E}"/>
    <cellStyle name="Valuta 2 5 3 2 2 2" xfId="1035" xr:uid="{CB387E1F-A812-4163-BEAD-654A607C5E9F}"/>
    <cellStyle name="Valuta 2 5 3 2 2 2 2" xfId="2715" xr:uid="{ACD0475B-49E0-419C-8CE1-73D526A311CC}"/>
    <cellStyle name="Valuta 2 5 3 2 2 3" xfId="1321" xr:uid="{02E32AC5-44FB-4DB0-A0AA-3DCDF220C51C}"/>
    <cellStyle name="Valuta 2 5 3 2 2 3 2" xfId="2958" xr:uid="{9E85C444-D982-4D4A-87C1-C42FA5179F47}"/>
    <cellStyle name="Valuta 2 5 3 2 2 4" xfId="1665" xr:uid="{DD6B91E1-412E-422D-B832-BC08E2D6E151}"/>
    <cellStyle name="Valuta 2 5 3 2 2 4 2" xfId="3244" xr:uid="{3743EE74-C55C-47BE-A8CD-AC3E069198AA}"/>
    <cellStyle name="Valuta 2 5 3 2 2 5" xfId="633" xr:uid="{86523BB5-AC1D-40B9-B9B8-3C36F6008D47}"/>
    <cellStyle name="Valuta 2 5 3 2 2 6" xfId="2313" xr:uid="{2E2B6C63-BD96-424D-99F8-74586B9C51A7}"/>
    <cellStyle name="Valuta 2 5 3 2 3" xfId="805" xr:uid="{1C4A1D5B-D412-4174-A72E-89060B5F9D8F}"/>
    <cellStyle name="Valuta 2 5 3 2 3 2" xfId="1837" xr:uid="{D0D686D2-37E7-4DE8-8DF0-ECD83063BE06}"/>
    <cellStyle name="Valuta 2 5 3 2 3 2 2" xfId="3416" xr:uid="{A3AABE40-6F68-4A28-80AC-EBE388723A09}"/>
    <cellStyle name="Valuta 2 5 3 2 3 3" xfId="2485" xr:uid="{0F7E2113-DDDA-4389-9E98-422E83DF9EAE}"/>
    <cellStyle name="Valuta 2 5 3 2 4" xfId="1149" xr:uid="{57F712A5-8B79-4BAF-88C6-D8C9D61CF7C2}"/>
    <cellStyle name="Valuta 2 5 3 2 4 2" xfId="2141" xr:uid="{DD297C6A-8E79-40E8-8B89-8B2590CC2D31}"/>
    <cellStyle name="Valuta 2 5 3 2 5" xfId="1493" xr:uid="{663BF64A-9177-4DA5-972E-36F3B2592B78}"/>
    <cellStyle name="Valuta 2 5 3 2 5 2" xfId="3072" xr:uid="{424D25B8-215B-4D0F-8F55-21E842136EE7}"/>
    <cellStyle name="Valuta 2 5 3 2 6" xfId="461" xr:uid="{FFC1AC4B-0C37-48BE-9289-E2AE7B1A60D6}"/>
    <cellStyle name="Valuta 2 5 3 2 7" xfId="2055" xr:uid="{3BC34F15-8D7C-4665-9178-458AA1C467B4}"/>
    <cellStyle name="Valuta 2 5 3 3" xfId="160" xr:uid="{9D481A53-D39C-4CCA-9BB2-4B3966E4251A}"/>
    <cellStyle name="Valuta 2 5 3 3 2" xfId="332" xr:uid="{54E9EB6F-4168-43E6-AB6C-890202809F6B}"/>
    <cellStyle name="Valuta 2 5 3 3 2 2" xfId="1078" xr:uid="{C1085104-B594-4C83-8FDE-1818B605D754}"/>
    <cellStyle name="Valuta 2 5 3 3 2 2 2" xfId="2758" xr:uid="{A5BE8F6B-7BBD-45C7-92D4-DD9C583FC2A7}"/>
    <cellStyle name="Valuta 2 5 3 3 2 3" xfId="1364" xr:uid="{6CB084AF-4458-4EC5-B19C-189784917064}"/>
    <cellStyle name="Valuta 2 5 3 3 2 3 2" xfId="3001" xr:uid="{5F6B471B-2732-46F4-AB3F-A571D9D7987B}"/>
    <cellStyle name="Valuta 2 5 3 3 2 4" xfId="1708" xr:uid="{D6BB11B1-5D28-4C5D-A4FC-3B87FC13612E}"/>
    <cellStyle name="Valuta 2 5 3 3 2 4 2" xfId="3287" xr:uid="{17550794-A1CF-46C1-BD8C-EBD42C2BB7B3}"/>
    <cellStyle name="Valuta 2 5 3 3 2 5" xfId="676" xr:uid="{16D58E81-8652-4CDE-A48C-6388199C86D5}"/>
    <cellStyle name="Valuta 2 5 3 3 2 6" xfId="2356" xr:uid="{8477DFC6-ADEA-4352-946B-A702B1E7BE4C}"/>
    <cellStyle name="Valuta 2 5 3 3 3" xfId="848" xr:uid="{92867292-E194-4112-9296-6876913363D9}"/>
    <cellStyle name="Valuta 2 5 3 3 3 2" xfId="1880" xr:uid="{B1A5776E-7077-46B8-B3CE-E67164F3FD6C}"/>
    <cellStyle name="Valuta 2 5 3 3 3 2 2" xfId="3459" xr:uid="{9084376C-0DFD-4B13-96E3-F0203B9C792D}"/>
    <cellStyle name="Valuta 2 5 3 3 3 3" xfId="2528" xr:uid="{C7F7CAA0-8042-4607-8533-728FCDD68E00}"/>
    <cellStyle name="Valuta 2 5 3 3 4" xfId="1192" xr:uid="{17A4640C-128A-4E49-B689-FE233C2E6DA4}"/>
    <cellStyle name="Valuta 2 5 3 3 4 2" xfId="2829" xr:uid="{9660B16F-BEC4-486F-B61D-17BCD7503F4F}"/>
    <cellStyle name="Valuta 2 5 3 3 5" xfId="1536" xr:uid="{529EF3F5-01FB-4AD0-9A33-0570A1389BBC}"/>
    <cellStyle name="Valuta 2 5 3 3 5 2" xfId="3115" xr:uid="{ECF06CFD-0DEF-491B-9D18-6CBF9140CA88}"/>
    <cellStyle name="Valuta 2 5 3 3 6" xfId="504" xr:uid="{9FDCF6BB-B90D-4BF7-9225-CE186F6C40BD}"/>
    <cellStyle name="Valuta 2 5 3 3 7" xfId="2184" xr:uid="{DB24419F-5E57-4FB3-A690-E8AFE3DB33D4}"/>
    <cellStyle name="Valuta 2 5 3 4" xfId="203" xr:uid="{B1F5A4CF-1F0E-4FB6-98F1-95328D07DE2F}"/>
    <cellStyle name="Valuta 2 5 3 4 2" xfId="375" xr:uid="{4BF2F07E-3629-4C76-A562-38EA3E363C9D}"/>
    <cellStyle name="Valuta 2 5 3 4 2 2" xfId="1121" xr:uid="{EB9EB8C7-D734-49DC-97B6-03A32EA3A3A1}"/>
    <cellStyle name="Valuta 2 5 3 4 2 2 2" xfId="2801" xr:uid="{5A5E1C6F-1779-4F5C-99E2-0936ACF234FA}"/>
    <cellStyle name="Valuta 2 5 3 4 2 3" xfId="1407" xr:uid="{9126FDFB-8DB8-48E5-A72F-26FC2D2F810A}"/>
    <cellStyle name="Valuta 2 5 3 4 2 3 2" xfId="3044" xr:uid="{5555927F-6187-4935-8CA4-5E11D09C6052}"/>
    <cellStyle name="Valuta 2 5 3 4 2 4" xfId="1751" xr:uid="{A2F89ECD-CBBD-43C7-9590-CA50069722A1}"/>
    <cellStyle name="Valuta 2 5 3 4 2 4 2" xfId="3330" xr:uid="{A411ED14-6FE9-4496-9ADF-11A337087973}"/>
    <cellStyle name="Valuta 2 5 3 4 2 5" xfId="719" xr:uid="{9095AEB7-7140-4978-BDEB-1FC873DCD327}"/>
    <cellStyle name="Valuta 2 5 3 4 2 6" xfId="2399" xr:uid="{7A778594-AC80-461C-862B-69C442D01708}"/>
    <cellStyle name="Valuta 2 5 3 4 3" xfId="949" xr:uid="{CC0ACB13-9B11-4122-A2D8-0BC70D404619}"/>
    <cellStyle name="Valuta 2 5 3 4 3 2" xfId="2629" xr:uid="{B2C7D4B3-FABA-41F7-AF34-CE1967C1E1BA}"/>
    <cellStyle name="Valuta 2 5 3 4 4" xfId="1235" xr:uid="{195AC2E2-3139-44ED-B620-277E4D1F77F1}"/>
    <cellStyle name="Valuta 2 5 3 4 4 2" xfId="2872" xr:uid="{177F629C-8993-42B4-A610-5DDB1772F822}"/>
    <cellStyle name="Valuta 2 5 3 4 5" xfId="1579" xr:uid="{BC1E3EBA-939C-405A-AC7D-47AA29D85E67}"/>
    <cellStyle name="Valuta 2 5 3 4 5 2" xfId="3158" xr:uid="{71DA96D1-64AD-434D-89F9-0FFA8DE16115}"/>
    <cellStyle name="Valuta 2 5 3 4 6" xfId="547" xr:uid="{ABCCF066-0D5C-481F-905F-1A355927B2BC}"/>
    <cellStyle name="Valuta 2 5 3 4 7" xfId="2227" xr:uid="{1122BAC2-6BDC-485D-9ED9-D82AEB12938D}"/>
    <cellStyle name="Valuta 2 5 3 5" xfId="246" xr:uid="{4EDE66D3-5A02-4CE2-ADF2-5A01002DCCDD}"/>
    <cellStyle name="Valuta 2 5 3 5 2" xfId="992" xr:uid="{32A1F8F7-31B5-4539-89D9-95B828F12543}"/>
    <cellStyle name="Valuta 2 5 3 5 2 2" xfId="2672" xr:uid="{372E86EF-D28B-4F4D-B37B-89FEA0FB0303}"/>
    <cellStyle name="Valuta 2 5 3 5 3" xfId="1278" xr:uid="{0CDB7753-636A-41C7-B9D0-A2D7739C8DFF}"/>
    <cellStyle name="Valuta 2 5 3 5 3 2" xfId="2915" xr:uid="{6B2F685C-E3D0-4B91-92E0-6B7A932C6C7C}"/>
    <cellStyle name="Valuta 2 5 3 5 4" xfId="1622" xr:uid="{1BADB148-3378-40B1-B48C-289DE4615083}"/>
    <cellStyle name="Valuta 2 5 3 5 4 2" xfId="3201" xr:uid="{88A62E0C-2ACB-4F82-AF15-B35F1B930560}"/>
    <cellStyle name="Valuta 2 5 3 5 5" xfId="590" xr:uid="{DD834282-0597-41D9-B3B4-3CA87BFFE558}"/>
    <cellStyle name="Valuta 2 5 3 5 6" xfId="2270" xr:uid="{3520280F-20A1-45E0-867A-AC0D55985C57}"/>
    <cellStyle name="Valuta 2 5 3 6" xfId="762" xr:uid="{ACCB0CEA-F67B-4482-AA75-70EF6106E6C6}"/>
    <cellStyle name="Valuta 2 5 3 6 2" xfId="1794" xr:uid="{3A4F7DBD-F6A8-40E5-84A4-B24A9742B006}"/>
    <cellStyle name="Valuta 2 5 3 6 2 2" xfId="3373" xr:uid="{2EA03A65-A7B6-44FB-9454-22AFD2EFBF65}"/>
    <cellStyle name="Valuta 2 5 3 6 3" xfId="2442" xr:uid="{A5BDAB2B-00FE-4CA4-9116-1708000A257E}"/>
    <cellStyle name="Valuta 2 5 3 7" xfId="906" xr:uid="{C485FF9A-E8ED-4732-A40A-2C134D3B68ED}"/>
    <cellStyle name="Valuta 2 5 3 7 2" xfId="1938" xr:uid="{8FE17B83-3998-4F6D-B61F-40687114AF87}"/>
    <cellStyle name="Valuta 2 5 3 7 2 2" xfId="3517" xr:uid="{A0BD38DF-90CB-4958-B19C-760FABBF4A8C}"/>
    <cellStyle name="Valuta 2 5 3 7 3" xfId="2586" xr:uid="{D57C0336-101A-4CB7-B65D-74D8A96CACC6}"/>
    <cellStyle name="Valuta 2 5 3 8" xfId="1450" xr:uid="{B71D0980-4910-4994-8935-A192F7519EC2}"/>
    <cellStyle name="Valuta 2 5 3 8 2" xfId="2098" xr:uid="{4FC27214-AC30-4D27-B37B-5F69533F997B}"/>
    <cellStyle name="Valuta 2 5 3 9" xfId="418" xr:uid="{ACDCB72F-658E-4E21-AE10-78F4E3845931}"/>
    <cellStyle name="Valuta 2 5 4" xfId="88" xr:uid="{938AD201-E80E-4E3B-A9A5-132CD37A10A7}"/>
    <cellStyle name="Valuta 2 5 4 2" xfId="260" xr:uid="{780B8545-35E2-4516-8D67-8E8C32982467}"/>
    <cellStyle name="Valuta 2 5 4 2 2" xfId="1006" xr:uid="{5B15F5ED-E670-4DFC-9575-B613995369A4}"/>
    <cellStyle name="Valuta 2 5 4 2 2 2" xfId="2686" xr:uid="{C5ABB8BB-BC64-4EE3-9FBF-B7183701667F}"/>
    <cellStyle name="Valuta 2 5 4 2 3" xfId="1292" xr:uid="{2249DB74-B839-40FA-9D73-449710FF387E}"/>
    <cellStyle name="Valuta 2 5 4 2 3 2" xfId="2929" xr:uid="{3D00B041-75A3-44D5-9702-49F21E056A10}"/>
    <cellStyle name="Valuta 2 5 4 2 4" xfId="1636" xr:uid="{4F812185-4136-4D59-8383-C9F27D721044}"/>
    <cellStyle name="Valuta 2 5 4 2 4 2" xfId="3215" xr:uid="{4AFDB36C-8767-4593-8928-A75213CA10E8}"/>
    <cellStyle name="Valuta 2 5 4 2 5" xfId="604" xr:uid="{63AAFA50-22B1-467F-9E3F-C3EB8B2BC6FA}"/>
    <cellStyle name="Valuta 2 5 4 2 6" xfId="2284" xr:uid="{3B37F1BA-46CF-4C24-AFE9-F6F787DB2D69}"/>
    <cellStyle name="Valuta 2 5 4 3" xfId="776" xr:uid="{3D62B92F-8E14-408B-A6FE-5A0D84C391BA}"/>
    <cellStyle name="Valuta 2 5 4 3 2" xfId="1808" xr:uid="{8600475A-76AD-4694-9023-04BB41E4DD25}"/>
    <cellStyle name="Valuta 2 5 4 3 2 2" xfId="3387" xr:uid="{F4FA29D8-3E08-4B68-A002-90E586D38C0C}"/>
    <cellStyle name="Valuta 2 5 4 3 3" xfId="2456" xr:uid="{16DE9E9B-5756-4F01-85D7-3ABAF559B85A}"/>
    <cellStyle name="Valuta 2 5 4 4" xfId="920" xr:uid="{8237F266-7B20-44E9-84F4-FADF4DD395F0}"/>
    <cellStyle name="Valuta 2 5 4 4 2" xfId="1952" xr:uid="{3F901252-4F5E-48B0-8E6F-B849B4C59C0D}"/>
    <cellStyle name="Valuta 2 5 4 4 2 2" xfId="3531" xr:uid="{7659D85D-4AE4-407E-84C8-357B233C23B8}"/>
    <cellStyle name="Valuta 2 5 4 4 3" xfId="2600" xr:uid="{B89D15C1-C57C-4B71-AB63-2B14D3340DEA}"/>
    <cellStyle name="Valuta 2 5 4 5" xfId="1464" xr:uid="{276F387E-54CF-4011-9CFE-47F134FFEB2A}"/>
    <cellStyle name="Valuta 2 5 4 5 2" xfId="2112" xr:uid="{42B1B844-D875-4CE7-9152-10C01FDE41F2}"/>
    <cellStyle name="Valuta 2 5 4 6" xfId="432" xr:uid="{48EF22E1-377F-4DAB-90E1-5C781400DAE0}"/>
    <cellStyle name="Valuta 2 5 4 7" xfId="1983" xr:uid="{F3FD68F3-CF34-4632-964F-D0F5DE7AAFA0}"/>
    <cellStyle name="Valuta 2 5 5" xfId="131" xr:uid="{4D8632E8-C877-4A59-805D-2F7EDCB637E8}"/>
    <cellStyle name="Valuta 2 5 5 2" xfId="303" xr:uid="{97E3C580-6908-4199-8D4E-EC90DAFD36E6}"/>
    <cellStyle name="Valuta 2 5 5 2 2" xfId="1049" xr:uid="{B5AA08F6-C51E-4D18-AC85-4463011E1466}"/>
    <cellStyle name="Valuta 2 5 5 2 2 2" xfId="2729" xr:uid="{0E75B93B-40F0-43E8-9C61-E459AE8C4886}"/>
    <cellStyle name="Valuta 2 5 5 2 3" xfId="1335" xr:uid="{B67EFC0B-1C76-40B0-AAB0-9A7FEC3FDC63}"/>
    <cellStyle name="Valuta 2 5 5 2 3 2" xfId="2972" xr:uid="{B976A678-3681-4F90-BC92-821F5EE09C19}"/>
    <cellStyle name="Valuta 2 5 5 2 4" xfId="1679" xr:uid="{BB010E1D-FCC2-4837-9FE2-D36C9763B9E8}"/>
    <cellStyle name="Valuta 2 5 5 2 4 2" xfId="3258" xr:uid="{AA043BCE-8525-4834-8D24-7574655B5967}"/>
    <cellStyle name="Valuta 2 5 5 2 5" xfId="647" xr:uid="{48612516-A940-4C1E-B9AA-C23F76C5CCE4}"/>
    <cellStyle name="Valuta 2 5 5 2 6" xfId="2327" xr:uid="{66B3D596-F13A-4A20-92EE-B850CFEC7E3D}"/>
    <cellStyle name="Valuta 2 5 5 3" xfId="819" xr:uid="{E95D50CB-5764-48B6-B5D4-BBD5566ECEE0}"/>
    <cellStyle name="Valuta 2 5 5 3 2" xfId="1851" xr:uid="{891CCA22-3F5E-4FA6-A940-F6669B03929C}"/>
    <cellStyle name="Valuta 2 5 5 3 2 2" xfId="3430" xr:uid="{90B7EEEC-5D80-49AD-8432-63F4F33FE955}"/>
    <cellStyle name="Valuta 2 5 5 3 3" xfId="2499" xr:uid="{D6729C0D-8012-476A-8FCE-55BB319E2051}"/>
    <cellStyle name="Valuta 2 5 5 4" xfId="1163" xr:uid="{B9D5F630-5D3B-4537-A2E1-3D48760C46D4}"/>
    <cellStyle name="Valuta 2 5 5 4 2" xfId="2155" xr:uid="{241D1D3F-49B8-4C91-BD46-4E427150F16B}"/>
    <cellStyle name="Valuta 2 5 5 5" xfId="1507" xr:uid="{697E848D-AF2A-4A3A-92F6-D0F065B5312B}"/>
    <cellStyle name="Valuta 2 5 5 5 2" xfId="3086" xr:uid="{B860C829-970D-4213-AB0C-308C05CC3F12}"/>
    <cellStyle name="Valuta 2 5 5 6" xfId="475" xr:uid="{B26473A3-83B1-4FB5-97E7-8A67E60E8717}"/>
    <cellStyle name="Valuta 2 5 5 7" xfId="2026" xr:uid="{5FEAD6AB-C284-4940-B8B7-A7F6300ED42B}"/>
    <cellStyle name="Valuta 2 5 6" xfId="174" xr:uid="{B89ED2DB-6518-4F7B-B883-4022E4BAEAF7}"/>
    <cellStyle name="Valuta 2 5 6 2" xfId="346" xr:uid="{D049C811-90C4-45C5-99AF-66C00ADAEE22}"/>
    <cellStyle name="Valuta 2 5 6 2 2" xfId="1092" xr:uid="{FF7995E5-FB7B-4E4C-A782-870FC4253244}"/>
    <cellStyle name="Valuta 2 5 6 2 2 2" xfId="2772" xr:uid="{28ECD2B9-F26F-49DB-87E2-9B491D335E39}"/>
    <cellStyle name="Valuta 2 5 6 2 3" xfId="1378" xr:uid="{7B8A09D9-A7A0-4A2F-9C03-C63A985E4735}"/>
    <cellStyle name="Valuta 2 5 6 2 3 2" xfId="3015" xr:uid="{AAC9A92C-D9BE-4BA0-B3D8-805C02803CB6}"/>
    <cellStyle name="Valuta 2 5 6 2 4" xfId="1722" xr:uid="{9CE1B9D6-2851-4C83-A972-2625AAE664B6}"/>
    <cellStyle name="Valuta 2 5 6 2 4 2" xfId="3301" xr:uid="{32B39212-182F-4CA6-B581-BE5BD23F2B51}"/>
    <cellStyle name="Valuta 2 5 6 2 5" xfId="690" xr:uid="{0CCFAF81-F464-457D-AC0D-D15A5C13A856}"/>
    <cellStyle name="Valuta 2 5 6 2 6" xfId="2370" xr:uid="{175106D0-C5C9-4FE9-8B69-FCDB0738DFE4}"/>
    <cellStyle name="Valuta 2 5 6 3" xfId="862" xr:uid="{92BD5DB3-AB56-425E-BDE8-3DC6E2184941}"/>
    <cellStyle name="Valuta 2 5 6 3 2" xfId="1894" xr:uid="{D9585615-FE1A-4905-9821-A867C7DA7D55}"/>
    <cellStyle name="Valuta 2 5 6 3 2 2" xfId="3473" xr:uid="{A2FCFF2C-D665-4C0E-A784-B7726B67A1CA}"/>
    <cellStyle name="Valuta 2 5 6 3 3" xfId="2542" xr:uid="{A90DD887-1C98-4B3A-99F9-7CE705934014}"/>
    <cellStyle name="Valuta 2 5 6 4" xfId="1206" xr:uid="{13F54B36-70EE-44E9-B5D8-C64FEE1B9084}"/>
    <cellStyle name="Valuta 2 5 6 4 2" xfId="2843" xr:uid="{9B11DA46-A193-4D08-B848-3F94E11E25FC}"/>
    <cellStyle name="Valuta 2 5 6 5" xfId="1550" xr:uid="{8DD7A206-2491-40FF-8044-CD1D9740A1DC}"/>
    <cellStyle name="Valuta 2 5 6 5 2" xfId="3129" xr:uid="{88AFDDEF-C2E3-418B-A33D-FFCB994FEFAE}"/>
    <cellStyle name="Valuta 2 5 6 6" xfId="518" xr:uid="{8A9519A8-7F5B-4BBA-8AF8-568D22177D7B}"/>
    <cellStyle name="Valuta 2 5 6 7" xfId="2198" xr:uid="{88DBB1A2-0E20-4161-A86A-A579596D1D98}"/>
    <cellStyle name="Valuta 2 5 7" xfId="217" xr:uid="{E65B7396-1C2C-402A-9C0D-5168FCC4DB87}"/>
    <cellStyle name="Valuta 2 5 7 2" xfId="963" xr:uid="{DA45300D-E3D9-4B0A-AF0F-57C586951105}"/>
    <cellStyle name="Valuta 2 5 7 2 2" xfId="2643" xr:uid="{0A35189D-8EBA-4D52-B27C-F178F2BE61A9}"/>
    <cellStyle name="Valuta 2 5 7 3" xfId="1249" xr:uid="{91DDF277-F5C0-4012-B0DE-57B9FDD31218}"/>
    <cellStyle name="Valuta 2 5 7 3 2" xfId="2886" xr:uid="{FD7CDB1F-1FC3-4ABE-A37C-22A6A789C407}"/>
    <cellStyle name="Valuta 2 5 7 4" xfId="1593" xr:uid="{8D01577A-0472-4911-8C46-88A1854D4AC5}"/>
    <cellStyle name="Valuta 2 5 7 4 2" xfId="3172" xr:uid="{84481B94-8AE1-4FE4-8EA3-865529D927EC}"/>
    <cellStyle name="Valuta 2 5 7 5" xfId="561" xr:uid="{963153D9-4343-4D00-A746-5D5A8C54B241}"/>
    <cellStyle name="Valuta 2 5 7 6" xfId="2241" xr:uid="{A25CA1C0-FFC8-4C8B-B7A5-F311CCF7786A}"/>
    <cellStyle name="Valuta 2 5 8" xfId="733" xr:uid="{B798780F-F793-47B7-964B-449FC6941C38}"/>
    <cellStyle name="Valuta 2 5 8 2" xfId="1765" xr:uid="{5CDF2979-A2F0-4B32-9B86-10CB7622B982}"/>
    <cellStyle name="Valuta 2 5 8 2 2" xfId="3344" xr:uid="{82AB055B-9235-445A-B978-E42767B1C04E}"/>
    <cellStyle name="Valuta 2 5 8 3" xfId="2413" xr:uid="{C189414F-BC76-4BC4-8F53-9C891A4CED3E}"/>
    <cellStyle name="Valuta 2 5 9" xfId="877" xr:uid="{7955FA4B-8D9D-4E8E-9E92-DF62AB5017BE}"/>
    <cellStyle name="Valuta 2 5 9 2" xfId="1909" xr:uid="{3BCEB8A4-CC6C-490F-B869-2C878E496380}"/>
    <cellStyle name="Valuta 2 5 9 2 2" xfId="3488" xr:uid="{3C70E50B-CBBF-45F0-9D80-EB8FEED0CC92}"/>
    <cellStyle name="Valuta 2 5 9 3" xfId="2557" xr:uid="{6C603037-3B04-45DD-AE89-C94A52B7E0DE}"/>
    <cellStyle name="Valuta 2 6" xfId="51" xr:uid="{897DB562-AEB0-48F6-AF1B-DAF4BD11F4A9}"/>
    <cellStyle name="Valuta 2 6 10" xfId="1962" xr:uid="{B49E14AE-BA0F-4E00-8164-8838580056F8}"/>
    <cellStyle name="Valuta 2 6 2" xfId="94" xr:uid="{809A304D-4DF0-4B8C-82E8-F085409DAA96}"/>
    <cellStyle name="Valuta 2 6 2 2" xfId="266" xr:uid="{B5A353FE-0E78-49B5-9075-A317219383CD}"/>
    <cellStyle name="Valuta 2 6 2 2 2" xfId="1012" xr:uid="{B36B235C-12E7-4E9E-A44F-E3ED36CD58F9}"/>
    <cellStyle name="Valuta 2 6 2 2 2 2" xfId="2692" xr:uid="{2971EEAA-2915-45EC-BE11-1F2B622DDAAB}"/>
    <cellStyle name="Valuta 2 6 2 2 3" xfId="1298" xr:uid="{403F91D6-81FA-4936-A6E8-A678524C3C6B}"/>
    <cellStyle name="Valuta 2 6 2 2 3 2" xfId="2935" xr:uid="{F77B20B7-5277-4BBB-A5F0-1B4A89CB943F}"/>
    <cellStyle name="Valuta 2 6 2 2 4" xfId="1642" xr:uid="{39AA5237-4D48-433E-95F5-AE0A15F7B52E}"/>
    <cellStyle name="Valuta 2 6 2 2 4 2" xfId="3221" xr:uid="{6EB1602F-2788-4DCA-9675-E36EBE8B908D}"/>
    <cellStyle name="Valuta 2 6 2 2 5" xfId="610" xr:uid="{0D46F0FD-2C3A-44F2-8B0A-4A9D18F2F052}"/>
    <cellStyle name="Valuta 2 6 2 2 6" xfId="2290" xr:uid="{E5DE7EA5-1DD2-4178-AEC6-A8D66FD51C9B}"/>
    <cellStyle name="Valuta 2 6 2 3" xfId="782" xr:uid="{78F5A9DE-9707-44C2-87C1-939629F7AD0B}"/>
    <cellStyle name="Valuta 2 6 2 3 2" xfId="1814" xr:uid="{072D1F7E-6787-43B4-B934-A7DDF16931F6}"/>
    <cellStyle name="Valuta 2 6 2 3 2 2" xfId="3393" xr:uid="{FF89E857-27F3-475F-AC7B-E674A40107D1}"/>
    <cellStyle name="Valuta 2 6 2 3 3" xfId="2462" xr:uid="{1A765783-94CE-4397-BA60-C9B5B53E738F}"/>
    <cellStyle name="Valuta 2 6 2 4" xfId="926" xr:uid="{3E6D6F76-FA9D-4007-88FF-AECDF9D38251}"/>
    <cellStyle name="Valuta 2 6 2 4 2" xfId="1958" xr:uid="{D0E68C60-AB47-465A-BB76-1CE3EA4091B1}"/>
    <cellStyle name="Valuta 2 6 2 4 2 2" xfId="3537" xr:uid="{7FD61D99-FB96-4E61-92A2-B62E143E4AD6}"/>
    <cellStyle name="Valuta 2 6 2 4 3" xfId="2606" xr:uid="{02D7182E-8DC3-4E7F-AE35-C9DDC706FCF7}"/>
    <cellStyle name="Valuta 2 6 2 5" xfId="1470" xr:uid="{9AAFCD62-7378-4479-BB3C-FF53FBA5EBF1}"/>
    <cellStyle name="Valuta 2 6 2 5 2" xfId="2118" xr:uid="{3BCD96BD-1873-4FCC-BD6F-8C5AD3FF9891}"/>
    <cellStyle name="Valuta 2 6 2 6" xfId="438" xr:uid="{9EB0F071-F58A-4302-AA3B-56754401D2CB}"/>
    <cellStyle name="Valuta 2 6 2 7" xfId="1989" xr:uid="{7888EFEF-E244-4FCF-A4C6-3D0F613811CC}"/>
    <cellStyle name="Valuta 2 6 3" xfId="137" xr:uid="{0EF832A5-A88D-4097-8770-340F6BC65A09}"/>
    <cellStyle name="Valuta 2 6 3 2" xfId="309" xr:uid="{B727E3F6-2924-49DD-A432-076D9C29B24A}"/>
    <cellStyle name="Valuta 2 6 3 2 2" xfId="1055" xr:uid="{6159A360-3D21-49A4-989F-7F640821A70E}"/>
    <cellStyle name="Valuta 2 6 3 2 2 2" xfId="2735" xr:uid="{BEDD0A95-3EA0-4E8B-9F26-21F43EF240C5}"/>
    <cellStyle name="Valuta 2 6 3 2 3" xfId="1341" xr:uid="{AB1CDB6B-5C14-423E-80ED-35DD47761625}"/>
    <cellStyle name="Valuta 2 6 3 2 3 2" xfId="2978" xr:uid="{DC2DD673-170C-4945-BE79-600BDD85490C}"/>
    <cellStyle name="Valuta 2 6 3 2 4" xfId="1685" xr:uid="{C295EADF-6FAB-4F76-BB3E-4620C5B94D9C}"/>
    <cellStyle name="Valuta 2 6 3 2 4 2" xfId="3264" xr:uid="{0E9D1FC6-FF4E-413A-BAE3-B3E4AF416EEB}"/>
    <cellStyle name="Valuta 2 6 3 2 5" xfId="653" xr:uid="{0125FF5E-56F3-4A7C-B66E-DB2FDA11E44E}"/>
    <cellStyle name="Valuta 2 6 3 2 6" xfId="2333" xr:uid="{1CE2E386-E3E2-42B2-8439-746AF16A6A04}"/>
    <cellStyle name="Valuta 2 6 3 3" xfId="825" xr:uid="{570679F2-BBA8-4E43-97C7-E8CEE54C82F0}"/>
    <cellStyle name="Valuta 2 6 3 3 2" xfId="1857" xr:uid="{18258116-8F91-45AC-BB14-4FAFB8691048}"/>
    <cellStyle name="Valuta 2 6 3 3 2 2" xfId="3436" xr:uid="{FB2A8A7F-AD56-4234-B3CB-B20D7553B276}"/>
    <cellStyle name="Valuta 2 6 3 3 3" xfId="2505" xr:uid="{E022796D-1EA1-451C-B222-8371E5A9D9F7}"/>
    <cellStyle name="Valuta 2 6 3 4" xfId="1169" xr:uid="{8F788154-04E2-44E2-AE1F-FE7D7E59B78F}"/>
    <cellStyle name="Valuta 2 6 3 4 2" xfId="2161" xr:uid="{BE1F22BF-83FA-4A6D-A32A-2004E4577BB6}"/>
    <cellStyle name="Valuta 2 6 3 5" xfId="1513" xr:uid="{EBD89D9E-D22B-4109-9C2B-52C86146DA17}"/>
    <cellStyle name="Valuta 2 6 3 5 2" xfId="3092" xr:uid="{2372D55D-48C4-45F1-BAFA-909D6BF72277}"/>
    <cellStyle name="Valuta 2 6 3 6" xfId="481" xr:uid="{624B6CEB-9B30-4C6E-A5CD-570687BD6C41}"/>
    <cellStyle name="Valuta 2 6 3 7" xfId="2032" xr:uid="{A7DF4DAF-47AD-4B69-AF16-C05659922370}"/>
    <cellStyle name="Valuta 2 6 4" xfId="180" xr:uid="{D3C4DAB1-5326-4699-8BCA-2A390830F8F7}"/>
    <cellStyle name="Valuta 2 6 4 2" xfId="352" xr:uid="{C4AEE952-C9D3-4EFA-B888-E98699237482}"/>
    <cellStyle name="Valuta 2 6 4 2 2" xfId="1098" xr:uid="{D5F4B585-D703-451E-BEFF-885A9BF1972B}"/>
    <cellStyle name="Valuta 2 6 4 2 2 2" xfId="2778" xr:uid="{192801F0-323E-4824-B661-A429B1980A7B}"/>
    <cellStyle name="Valuta 2 6 4 2 3" xfId="1384" xr:uid="{0477831D-7C15-43C2-8C92-6573D6B94F32}"/>
    <cellStyle name="Valuta 2 6 4 2 3 2" xfId="3021" xr:uid="{10B1082A-2840-4B59-847D-D7DD2B85B342}"/>
    <cellStyle name="Valuta 2 6 4 2 4" xfId="1728" xr:uid="{9E073987-17C5-4499-B8BF-538AD2CC45BC}"/>
    <cellStyle name="Valuta 2 6 4 2 4 2" xfId="3307" xr:uid="{46C51600-2876-4F28-B91B-DC8449A28468}"/>
    <cellStyle name="Valuta 2 6 4 2 5" xfId="696" xr:uid="{072A0144-4A87-4336-A335-EE4DE77BE8CB}"/>
    <cellStyle name="Valuta 2 6 4 2 6" xfId="2376" xr:uid="{2022B219-4DF9-4B03-BC68-EF201372447B}"/>
    <cellStyle name="Valuta 2 6 4 3" xfId="868" xr:uid="{C231DC57-1F89-43F5-80E8-998E14341328}"/>
    <cellStyle name="Valuta 2 6 4 3 2" xfId="1900" xr:uid="{36005586-0C20-42A0-B962-69B60D68D312}"/>
    <cellStyle name="Valuta 2 6 4 3 2 2" xfId="3479" xr:uid="{A0DB4AE2-3F74-4DFB-9969-989391FA54E3}"/>
    <cellStyle name="Valuta 2 6 4 3 3" xfId="2548" xr:uid="{1BFA15C8-47E6-4114-9FB3-4714B5347430}"/>
    <cellStyle name="Valuta 2 6 4 4" xfId="1212" xr:uid="{86F06FF7-BD75-43E8-8F75-68BC5ABA73A3}"/>
    <cellStyle name="Valuta 2 6 4 4 2" xfId="2849" xr:uid="{F3C05A12-472C-43EE-A002-814982579C0F}"/>
    <cellStyle name="Valuta 2 6 4 5" xfId="1556" xr:uid="{930E70CD-09BF-48ED-99D8-09FA6D4A3C94}"/>
    <cellStyle name="Valuta 2 6 4 5 2" xfId="3135" xr:uid="{9E454DF6-CE9E-46EE-BA83-628195068C22}"/>
    <cellStyle name="Valuta 2 6 4 6" xfId="524" xr:uid="{627802B4-3D3B-4EEB-AC9C-B6F30AD935E3}"/>
    <cellStyle name="Valuta 2 6 4 7" xfId="2204" xr:uid="{F8D6938E-ADDE-44D1-B6A4-EA10BDAA995A}"/>
    <cellStyle name="Valuta 2 6 5" xfId="223" xr:uid="{3C5E72A6-A83C-4870-8465-8BD32D9A41E9}"/>
    <cellStyle name="Valuta 2 6 5 2" xfId="969" xr:uid="{77D651ED-0A6F-42C4-A1D3-F028F788F1CF}"/>
    <cellStyle name="Valuta 2 6 5 2 2" xfId="2649" xr:uid="{6F775EF7-3205-4234-A193-E6C3D7273458}"/>
    <cellStyle name="Valuta 2 6 5 3" xfId="1255" xr:uid="{C9686EFB-B92E-4823-99F3-557BDB86AE5F}"/>
    <cellStyle name="Valuta 2 6 5 3 2" xfId="2892" xr:uid="{3D0973FE-8F6D-4437-BDC3-EF14546DC665}"/>
    <cellStyle name="Valuta 2 6 5 4" xfId="1599" xr:uid="{47B6D9CE-B179-4EB6-B813-271CE4233963}"/>
    <cellStyle name="Valuta 2 6 5 4 2" xfId="3178" xr:uid="{D4946223-4A3A-476C-BE10-70118C798BD7}"/>
    <cellStyle name="Valuta 2 6 5 5" xfId="567" xr:uid="{15E18798-E8C1-4676-A445-E97C9AEE7E8B}"/>
    <cellStyle name="Valuta 2 6 5 6" xfId="2247" xr:uid="{3D415507-2412-4756-ABA8-ECFBC6B9DBBD}"/>
    <cellStyle name="Valuta 2 6 6" xfId="739" xr:uid="{4C67669F-4A9C-4122-8782-CBB828ABFE86}"/>
    <cellStyle name="Valuta 2 6 6 2" xfId="1771" xr:uid="{D5FA3F45-160F-4811-8C1B-C225F2460D23}"/>
    <cellStyle name="Valuta 2 6 6 2 2" xfId="3350" xr:uid="{59B123E7-B91A-4ABE-A0B7-6628F42A9D82}"/>
    <cellStyle name="Valuta 2 6 6 3" xfId="2419" xr:uid="{030B64F1-547A-4607-9A52-E4A06F3BDCE1}"/>
    <cellStyle name="Valuta 2 6 7" xfId="883" xr:uid="{CC369DB9-FC8F-4E63-BDC6-3777D2D275B9}"/>
    <cellStyle name="Valuta 2 6 7 2" xfId="1915" xr:uid="{E5331836-CFCD-4FA8-9EE9-86CFE26B8015}"/>
    <cellStyle name="Valuta 2 6 7 2 2" xfId="3494" xr:uid="{33EAEA86-8272-4360-A7B4-BD082EDCA937}"/>
    <cellStyle name="Valuta 2 6 7 3" xfId="2563" xr:uid="{ED405779-666B-4276-8AF5-ED42EEB1E6E0}"/>
    <cellStyle name="Valuta 2 6 8" xfId="1427" xr:uid="{3855C3D0-4068-4449-828B-2B8AD56BD4BA}"/>
    <cellStyle name="Valuta 2 6 8 2" xfId="2075" xr:uid="{A2E214C6-6A7A-4EB8-9A0C-0930ECECF95C}"/>
    <cellStyle name="Valuta 2 6 9" xfId="395" xr:uid="{555FDFB1-0D8B-4C73-9A90-D9CEB4F20BD7}"/>
    <cellStyle name="Valuta 2 7" xfId="53" xr:uid="{60EE5E53-A06F-42F1-ABEF-CDFE84910638}"/>
    <cellStyle name="Valuta 2 7 10" xfId="1991" xr:uid="{979BA311-BC3D-44FB-BEFF-E600034D5D00}"/>
    <cellStyle name="Valuta 2 7 2" xfId="96" xr:uid="{922FFAAB-80C0-42D1-B26A-A95F5F61F3EB}"/>
    <cellStyle name="Valuta 2 7 2 2" xfId="268" xr:uid="{1DF6FA3F-C1FF-4F7F-9E87-B4CCF39EB71C}"/>
    <cellStyle name="Valuta 2 7 2 2 2" xfId="1014" xr:uid="{C7BEBB7C-B2C4-4A18-92CE-F9E8425C2CDD}"/>
    <cellStyle name="Valuta 2 7 2 2 2 2" xfId="2694" xr:uid="{1011A7EE-C070-4DF8-965B-2DA712E9CD10}"/>
    <cellStyle name="Valuta 2 7 2 2 3" xfId="1300" xr:uid="{14CF6AB1-D213-46C2-A9C5-20C7BB765575}"/>
    <cellStyle name="Valuta 2 7 2 2 3 2" xfId="2937" xr:uid="{26B66A83-CF78-4D71-956B-3647F776A734}"/>
    <cellStyle name="Valuta 2 7 2 2 4" xfId="1644" xr:uid="{E57FA075-3A7F-418A-BC12-F4F7F2940F23}"/>
    <cellStyle name="Valuta 2 7 2 2 4 2" xfId="3223" xr:uid="{2135422B-A56E-4EC6-B858-231300EDF61D}"/>
    <cellStyle name="Valuta 2 7 2 2 5" xfId="612" xr:uid="{A3B58449-55CD-4F27-A59D-815C40BA3F12}"/>
    <cellStyle name="Valuta 2 7 2 2 6" xfId="2292" xr:uid="{89BB12CF-B137-487C-A4E4-3E6E6B9AF845}"/>
    <cellStyle name="Valuta 2 7 2 3" xfId="784" xr:uid="{704CF63B-03A6-4895-BE59-D13D9EAA7FA2}"/>
    <cellStyle name="Valuta 2 7 2 3 2" xfId="1816" xr:uid="{4236E00C-6DFB-4AAD-BCAF-8D0A554B932F}"/>
    <cellStyle name="Valuta 2 7 2 3 2 2" xfId="3395" xr:uid="{4EF1B031-7B2B-43A8-A985-C63A93A4344D}"/>
    <cellStyle name="Valuta 2 7 2 3 3" xfId="2464" xr:uid="{442F00B9-A34A-4997-8696-E8A9834BFA36}"/>
    <cellStyle name="Valuta 2 7 2 4" xfId="1128" xr:uid="{ED95CE3A-E234-4BE2-9698-DC51EEDA9E67}"/>
    <cellStyle name="Valuta 2 7 2 4 2" xfId="2120" xr:uid="{169802C9-C9AF-4A55-8F35-1DD472047586}"/>
    <cellStyle name="Valuta 2 7 2 5" xfId="1472" xr:uid="{44BBE89B-9F68-4444-9B29-15702A96C0EF}"/>
    <cellStyle name="Valuta 2 7 2 5 2" xfId="3051" xr:uid="{C4DFDC4D-B619-42F1-B624-27FEBEA64CE8}"/>
    <cellStyle name="Valuta 2 7 2 6" xfId="440" xr:uid="{7F27A152-AE21-4EE1-BF4D-F6563F74663A}"/>
    <cellStyle name="Valuta 2 7 2 7" xfId="2034" xr:uid="{EFEA1960-F8C4-4109-AAE3-BD5D3D5B8F74}"/>
    <cellStyle name="Valuta 2 7 3" xfId="139" xr:uid="{C3C6A892-5C46-421A-AC83-58A00E3AF4BC}"/>
    <cellStyle name="Valuta 2 7 3 2" xfId="311" xr:uid="{6B478DD2-6431-4273-95E3-4C104EA2002C}"/>
    <cellStyle name="Valuta 2 7 3 2 2" xfId="1057" xr:uid="{3E294689-5C4B-4E79-B425-7EB32FF0DAC7}"/>
    <cellStyle name="Valuta 2 7 3 2 2 2" xfId="2737" xr:uid="{07C401CD-9B95-4E4E-A6A4-D3456949ECBA}"/>
    <cellStyle name="Valuta 2 7 3 2 3" xfId="1343" xr:uid="{8BBA65DF-5540-4C1D-AD82-420D4EB33D54}"/>
    <cellStyle name="Valuta 2 7 3 2 3 2" xfId="2980" xr:uid="{F91C9517-980E-4A12-8923-521756905DB4}"/>
    <cellStyle name="Valuta 2 7 3 2 4" xfId="1687" xr:uid="{381058A2-A1FA-4B43-B6E2-AFA1F4304C75}"/>
    <cellStyle name="Valuta 2 7 3 2 4 2" xfId="3266" xr:uid="{A0836138-0671-432B-BC81-27D600C11289}"/>
    <cellStyle name="Valuta 2 7 3 2 5" xfId="655" xr:uid="{D44DC963-DCE1-4913-9017-292D98A46381}"/>
    <cellStyle name="Valuta 2 7 3 2 6" xfId="2335" xr:uid="{E6B1865C-5C28-4212-9BFB-37D631C1D819}"/>
    <cellStyle name="Valuta 2 7 3 3" xfId="827" xr:uid="{7F1BD1ED-1B30-4D1C-B872-D127656B8745}"/>
    <cellStyle name="Valuta 2 7 3 3 2" xfId="1859" xr:uid="{356D9459-8859-4584-999E-89D8C440F2BE}"/>
    <cellStyle name="Valuta 2 7 3 3 2 2" xfId="3438" xr:uid="{602FDA49-6CFB-40FA-AF56-1D34B19E2E3B}"/>
    <cellStyle name="Valuta 2 7 3 3 3" xfId="2507" xr:uid="{A4A0C9DC-D052-4AFD-96D9-8EFE2F4FDF1E}"/>
    <cellStyle name="Valuta 2 7 3 4" xfId="1171" xr:uid="{D1A1CB94-B967-4680-8E22-EEAA2F96278E}"/>
    <cellStyle name="Valuta 2 7 3 4 2" xfId="2808" xr:uid="{455ED1BF-D257-4B37-9B63-2D75A6EDDC63}"/>
    <cellStyle name="Valuta 2 7 3 5" xfId="1515" xr:uid="{54CD31A6-96D2-49A5-AE5C-250EAA16DB95}"/>
    <cellStyle name="Valuta 2 7 3 5 2" xfId="3094" xr:uid="{C3A05B15-B033-4896-98FE-3A598C09A1DE}"/>
    <cellStyle name="Valuta 2 7 3 6" xfId="483" xr:uid="{5770CDD9-36B0-46E7-8FD3-7A8F4FC7D0A8}"/>
    <cellStyle name="Valuta 2 7 3 7" xfId="2163" xr:uid="{527CA373-D9A7-44D0-A1BB-D85E02007CCC}"/>
    <cellStyle name="Valuta 2 7 4" xfId="182" xr:uid="{E84B8661-6C8D-4285-891D-4EF567E9A946}"/>
    <cellStyle name="Valuta 2 7 4 2" xfId="354" xr:uid="{4798CCDB-8012-4A7A-AABE-CD3B8DB45693}"/>
    <cellStyle name="Valuta 2 7 4 2 2" xfId="1100" xr:uid="{D09ABBEF-C577-45CF-8D12-AD24AC180B86}"/>
    <cellStyle name="Valuta 2 7 4 2 2 2" xfId="2780" xr:uid="{EBE0BC4F-6E5B-4732-9E7E-42546C91EE8A}"/>
    <cellStyle name="Valuta 2 7 4 2 3" xfId="1386" xr:uid="{C4D5B262-B9A8-442C-A32E-EF950B7268D8}"/>
    <cellStyle name="Valuta 2 7 4 2 3 2" xfId="3023" xr:uid="{CD3653A0-CC1E-4703-8117-E9CECD0CF853}"/>
    <cellStyle name="Valuta 2 7 4 2 4" xfId="1730" xr:uid="{CDCF64CF-1C77-46FE-9DDE-0AFA00078B9C}"/>
    <cellStyle name="Valuta 2 7 4 2 4 2" xfId="3309" xr:uid="{2E58176C-3A18-417E-95FD-B54E9F02BA06}"/>
    <cellStyle name="Valuta 2 7 4 2 5" xfId="698" xr:uid="{D62578FC-CC2D-4E09-AB72-F616CD303844}"/>
    <cellStyle name="Valuta 2 7 4 2 6" xfId="2378" xr:uid="{624F09E3-F734-4B66-8794-C3153AC386AA}"/>
    <cellStyle name="Valuta 2 7 4 3" xfId="928" xr:uid="{F4473F92-5906-45A3-AF16-D9170695A6D4}"/>
    <cellStyle name="Valuta 2 7 4 3 2" xfId="2608" xr:uid="{362E8E57-E5CD-45D1-899D-B00E2F47B934}"/>
    <cellStyle name="Valuta 2 7 4 4" xfId="1214" xr:uid="{C2ED2426-37AF-46C7-9E4A-ACFAC9602BCC}"/>
    <cellStyle name="Valuta 2 7 4 4 2" xfId="2851" xr:uid="{E88F006B-43F2-45FA-8CCF-99F3ACD5548E}"/>
    <cellStyle name="Valuta 2 7 4 5" xfId="1558" xr:uid="{3D8E4E9C-63FE-4172-99A4-7F3EF96E07A4}"/>
    <cellStyle name="Valuta 2 7 4 5 2" xfId="3137" xr:uid="{8A44B089-DCF9-4D1D-99CF-47A4C1FFAB23}"/>
    <cellStyle name="Valuta 2 7 4 6" xfId="526" xr:uid="{B3A6D051-6A9F-400C-A968-A6143D7E926D}"/>
    <cellStyle name="Valuta 2 7 4 7" xfId="2206" xr:uid="{17D4E55D-9A74-48BF-8A48-CD3E6B3A8EDF}"/>
    <cellStyle name="Valuta 2 7 5" xfId="225" xr:uid="{EF843887-6D69-4F7B-818C-0FEB54DEA515}"/>
    <cellStyle name="Valuta 2 7 5 2" xfId="971" xr:uid="{74BBBFF9-8742-4142-9090-955813370BEB}"/>
    <cellStyle name="Valuta 2 7 5 2 2" xfId="2651" xr:uid="{7062EBDF-CE5A-437E-85F6-DE685DE3CFFB}"/>
    <cellStyle name="Valuta 2 7 5 3" xfId="1257" xr:uid="{AE914E00-598E-401F-9EE1-067C05DB6DDE}"/>
    <cellStyle name="Valuta 2 7 5 3 2" xfId="2894" xr:uid="{EE6D4E1B-F1CB-4AA0-BB28-A22A9F5C6CB1}"/>
    <cellStyle name="Valuta 2 7 5 4" xfId="1601" xr:uid="{E32C8233-D333-4CAF-A667-546151BC20BC}"/>
    <cellStyle name="Valuta 2 7 5 4 2" xfId="3180" xr:uid="{CC73167E-7B62-4835-A6B3-D61375DE3FD1}"/>
    <cellStyle name="Valuta 2 7 5 5" xfId="569" xr:uid="{3BF305D1-7796-4D78-9D45-A76EE066F726}"/>
    <cellStyle name="Valuta 2 7 5 6" xfId="2249" xr:uid="{3DB35DD7-4726-499B-875D-A490CBD441EE}"/>
    <cellStyle name="Valuta 2 7 6" xfId="741" xr:uid="{755DCA89-6AC4-4410-887E-57E3550A885E}"/>
    <cellStyle name="Valuta 2 7 6 2" xfId="1773" xr:uid="{A143D7A5-FB02-4642-89E8-59D69ECDD8F0}"/>
    <cellStyle name="Valuta 2 7 6 2 2" xfId="3352" xr:uid="{FEE90653-79E9-4496-897A-DC9344AEF4B0}"/>
    <cellStyle name="Valuta 2 7 6 3" xfId="2421" xr:uid="{594F6523-57CD-414D-AFF7-C163EFF1B845}"/>
    <cellStyle name="Valuta 2 7 7" xfId="885" xr:uid="{81D22276-810B-4498-B2AC-3CAE6D2A0A95}"/>
    <cellStyle name="Valuta 2 7 7 2" xfId="1917" xr:uid="{6E32D855-9CF8-4EC3-B09D-6977EDAF0F4B}"/>
    <cellStyle name="Valuta 2 7 7 2 2" xfId="3496" xr:uid="{8B480B4D-73EC-434E-9494-9174F27E6573}"/>
    <cellStyle name="Valuta 2 7 7 3" xfId="2565" xr:uid="{BE8247DC-03F8-4BE9-9FB2-C202A73843D9}"/>
    <cellStyle name="Valuta 2 7 8" xfId="1429" xr:uid="{DB041A3D-E551-448B-89B9-2A0CF63C24C2}"/>
    <cellStyle name="Valuta 2 7 8 2" xfId="2077" xr:uid="{C89AFF78-429C-4188-A249-678E62116193}"/>
    <cellStyle name="Valuta 2 7 9" xfId="397" xr:uid="{EE2CD6A2-64DC-4A44-A7C6-6224BE3B73B7}"/>
    <cellStyle name="Valuta 2 8" xfId="67" xr:uid="{ED6955BB-CF42-486A-81D1-D882E759BA8E}"/>
    <cellStyle name="Valuta 2 8 10" xfId="2005" xr:uid="{45299171-F330-4AE9-8719-6033302F87D5}"/>
    <cellStyle name="Valuta 2 8 2" xfId="110" xr:uid="{16D142D8-6395-425C-815E-7C239872FD3F}"/>
    <cellStyle name="Valuta 2 8 2 2" xfId="282" xr:uid="{D7CF41F4-6B81-4E4C-BF2A-24F0952C8904}"/>
    <cellStyle name="Valuta 2 8 2 2 2" xfId="1028" xr:uid="{877F45D6-F55D-4F8E-8046-BA9E586F40AF}"/>
    <cellStyle name="Valuta 2 8 2 2 2 2" xfId="2708" xr:uid="{E55E7F55-14B3-4735-A706-5FC220EB9DE6}"/>
    <cellStyle name="Valuta 2 8 2 2 3" xfId="1314" xr:uid="{44660621-BED6-469F-BBAF-E09AA0316958}"/>
    <cellStyle name="Valuta 2 8 2 2 3 2" xfId="2951" xr:uid="{76834B96-2EBF-4557-9A89-3D930824AF57}"/>
    <cellStyle name="Valuta 2 8 2 2 4" xfId="1658" xr:uid="{1DB3B2CC-5C4C-462B-AD74-3C86E363535B}"/>
    <cellStyle name="Valuta 2 8 2 2 4 2" xfId="3237" xr:uid="{45F647E2-549D-4690-979A-59F46E110513}"/>
    <cellStyle name="Valuta 2 8 2 2 5" xfId="626" xr:uid="{EEE5FB33-20B1-4251-A4B3-FE027B0B9BC6}"/>
    <cellStyle name="Valuta 2 8 2 2 6" xfId="2306" xr:uid="{43462BDF-1FD5-4435-B36A-B4893B5037A3}"/>
    <cellStyle name="Valuta 2 8 2 3" xfId="798" xr:uid="{7D533F2D-95E9-4DA3-A2C3-916259AD1801}"/>
    <cellStyle name="Valuta 2 8 2 3 2" xfId="1830" xr:uid="{88A89F74-B97A-4CC8-BE8E-2C5C68B08AAD}"/>
    <cellStyle name="Valuta 2 8 2 3 2 2" xfId="3409" xr:uid="{3A17F184-A51D-4277-977D-D15F7EFFB370}"/>
    <cellStyle name="Valuta 2 8 2 3 3" xfId="2478" xr:uid="{A3EB37AF-33EE-40B7-8006-1BE1D95689AD}"/>
    <cellStyle name="Valuta 2 8 2 4" xfId="1142" xr:uid="{BC35B3C1-71C5-4A1F-B38C-3D52EC6E6A8D}"/>
    <cellStyle name="Valuta 2 8 2 4 2" xfId="2134" xr:uid="{D8CF51DF-6EDE-422C-A251-C6B1DF24E1CB}"/>
    <cellStyle name="Valuta 2 8 2 5" xfId="1486" xr:uid="{8DB70192-538E-40BF-8D82-D81AFB4CE1E9}"/>
    <cellStyle name="Valuta 2 8 2 5 2" xfId="3065" xr:uid="{138A3FB5-BEC3-420B-9A79-B427A4469289}"/>
    <cellStyle name="Valuta 2 8 2 6" xfId="454" xr:uid="{3C6EAB6A-054C-492A-99D0-0F499D159E08}"/>
    <cellStyle name="Valuta 2 8 2 7" xfId="2048" xr:uid="{CEEB33A4-265E-4B67-AC13-847901B98CBF}"/>
    <cellStyle name="Valuta 2 8 3" xfId="153" xr:uid="{81E0982A-E713-411F-A897-9E264F57B56B}"/>
    <cellStyle name="Valuta 2 8 3 2" xfId="325" xr:uid="{550060BA-DCA5-484A-AEAC-ED0F1503EAD0}"/>
    <cellStyle name="Valuta 2 8 3 2 2" xfId="1071" xr:uid="{74EA4DCD-9369-4EBB-A0BD-D9018AB7EBE6}"/>
    <cellStyle name="Valuta 2 8 3 2 2 2" xfId="2751" xr:uid="{4FB37FD3-D4E2-4E9A-9AAC-E7FC6A87B031}"/>
    <cellStyle name="Valuta 2 8 3 2 3" xfId="1357" xr:uid="{55E14321-CA32-4CD4-9CB2-00CB18B9C8D4}"/>
    <cellStyle name="Valuta 2 8 3 2 3 2" xfId="2994" xr:uid="{3A59EE9E-F05F-4707-8A81-68A34A52EC4C}"/>
    <cellStyle name="Valuta 2 8 3 2 4" xfId="1701" xr:uid="{92B0AAD3-8E73-4CB6-87E2-A917403A5A1D}"/>
    <cellStyle name="Valuta 2 8 3 2 4 2" xfId="3280" xr:uid="{6B1C3EE6-8C19-4713-8F7B-6CBC2478B09D}"/>
    <cellStyle name="Valuta 2 8 3 2 5" xfId="669" xr:uid="{B22A85CB-25C0-4DF9-A0C1-690330BA2F44}"/>
    <cellStyle name="Valuta 2 8 3 2 6" xfId="2349" xr:uid="{48617C2E-D974-43DD-B73E-0756853DD648}"/>
    <cellStyle name="Valuta 2 8 3 3" xfId="841" xr:uid="{9304EED1-83A0-421F-BA0B-27DE7F559367}"/>
    <cellStyle name="Valuta 2 8 3 3 2" xfId="1873" xr:uid="{A5997B80-59F1-404C-B2CE-55A531754197}"/>
    <cellStyle name="Valuta 2 8 3 3 2 2" xfId="3452" xr:uid="{1E802046-49FA-460C-B73D-BE2F0F9CE40F}"/>
    <cellStyle name="Valuta 2 8 3 3 3" xfId="2521" xr:uid="{D1BFB357-E493-4157-A898-6CE4F0508B37}"/>
    <cellStyle name="Valuta 2 8 3 4" xfId="1185" xr:uid="{96CD4D98-EB2F-4FEA-8D4A-E8D2B3C5139D}"/>
    <cellStyle name="Valuta 2 8 3 4 2" xfId="2822" xr:uid="{5320E438-82EC-47F6-B06D-D4FC9838CF4C}"/>
    <cellStyle name="Valuta 2 8 3 5" xfId="1529" xr:uid="{1B379077-3D9E-4286-BF6F-0631AE8CA024}"/>
    <cellStyle name="Valuta 2 8 3 5 2" xfId="3108" xr:uid="{47A7DFE1-F502-43E5-9689-1FD00319F0E2}"/>
    <cellStyle name="Valuta 2 8 3 6" xfId="497" xr:uid="{5508E6E9-5EDD-4FC6-86D6-AB6E012520B2}"/>
    <cellStyle name="Valuta 2 8 3 7" xfId="2177" xr:uid="{FB48012E-17CF-41F1-AC06-CDEA595CD533}"/>
    <cellStyle name="Valuta 2 8 4" xfId="196" xr:uid="{A93DC77C-B1E3-4319-BB07-93D858BC5405}"/>
    <cellStyle name="Valuta 2 8 4 2" xfId="368" xr:uid="{5452653A-51CD-454C-AA63-918541EBF4A6}"/>
    <cellStyle name="Valuta 2 8 4 2 2" xfId="1114" xr:uid="{2FAD8F97-8703-40DB-9829-572D69D2890D}"/>
    <cellStyle name="Valuta 2 8 4 2 2 2" xfId="2794" xr:uid="{3A23F80F-5015-421E-B56C-3440F0D9C028}"/>
    <cellStyle name="Valuta 2 8 4 2 3" xfId="1400" xr:uid="{671F89C2-D707-433E-9F95-FFE0FE896B4B}"/>
    <cellStyle name="Valuta 2 8 4 2 3 2" xfId="3037" xr:uid="{02FEC132-1985-42A0-9363-061532DB071B}"/>
    <cellStyle name="Valuta 2 8 4 2 4" xfId="1744" xr:uid="{57BD4A09-24D0-473C-A8B5-E95482F8F0B3}"/>
    <cellStyle name="Valuta 2 8 4 2 4 2" xfId="3323" xr:uid="{0E370D8A-66D6-4399-AC83-E4995E2CEB95}"/>
    <cellStyle name="Valuta 2 8 4 2 5" xfId="712" xr:uid="{80E92E46-864B-46C1-BB57-A1ECB1F0490D}"/>
    <cellStyle name="Valuta 2 8 4 2 6" xfId="2392" xr:uid="{D4C8E071-66B8-4FA2-BECC-8B29A89D0547}"/>
    <cellStyle name="Valuta 2 8 4 3" xfId="942" xr:uid="{AE8FF87C-23AD-4598-9633-088219FACF4F}"/>
    <cellStyle name="Valuta 2 8 4 3 2" xfId="2622" xr:uid="{41891C03-AEAE-418A-BF59-0B3FF3976572}"/>
    <cellStyle name="Valuta 2 8 4 4" xfId="1228" xr:uid="{27E5D346-2A9F-42B1-8495-E84EC58F905E}"/>
    <cellStyle name="Valuta 2 8 4 4 2" xfId="2865" xr:uid="{AF517C64-28AB-456D-ADAE-6745C6EE2041}"/>
    <cellStyle name="Valuta 2 8 4 5" xfId="1572" xr:uid="{3F15AF64-396E-4A70-889F-109641D5067B}"/>
    <cellStyle name="Valuta 2 8 4 5 2" xfId="3151" xr:uid="{F0B20C32-CFD6-49BC-BC38-114A96AE6DA6}"/>
    <cellStyle name="Valuta 2 8 4 6" xfId="540" xr:uid="{06B3D62D-7256-4726-941B-916C583788E1}"/>
    <cellStyle name="Valuta 2 8 4 7" xfId="2220" xr:uid="{CCBD860D-BA2B-4849-BF57-0E48D6B80899}"/>
    <cellStyle name="Valuta 2 8 5" xfId="239" xr:uid="{5F95978D-2256-47EA-A0A8-D6BC450C7AD7}"/>
    <cellStyle name="Valuta 2 8 5 2" xfId="985" xr:uid="{709C606A-38E7-49D1-9B82-0DB34B63CC29}"/>
    <cellStyle name="Valuta 2 8 5 2 2" xfId="2665" xr:uid="{BB276AE3-E115-4A95-B785-DD9F1DF58053}"/>
    <cellStyle name="Valuta 2 8 5 3" xfId="1271" xr:uid="{D5FD4C6A-188F-455A-9A57-DC44B362CEFB}"/>
    <cellStyle name="Valuta 2 8 5 3 2" xfId="2908" xr:uid="{246F2E8D-C82A-4B95-AD44-C65683ED9637}"/>
    <cellStyle name="Valuta 2 8 5 4" xfId="1615" xr:uid="{84100939-DE26-4DA1-9545-EBBA91710367}"/>
    <cellStyle name="Valuta 2 8 5 4 2" xfId="3194" xr:uid="{9792D604-0438-470E-A4E2-213E7FD90E72}"/>
    <cellStyle name="Valuta 2 8 5 5" xfId="583" xr:uid="{356F2E39-3E92-49E5-92C6-D4970B0EBAD3}"/>
    <cellStyle name="Valuta 2 8 5 6" xfId="2263" xr:uid="{37BF13F0-49CD-4D20-879E-DB2BE64B5EFA}"/>
    <cellStyle name="Valuta 2 8 6" xfId="755" xr:uid="{00EAC7A3-9721-44EA-86B3-7F754026B417}"/>
    <cellStyle name="Valuta 2 8 6 2" xfId="1787" xr:uid="{B03B43FA-4ED8-4F4D-B607-3F300432C932}"/>
    <cellStyle name="Valuta 2 8 6 2 2" xfId="3366" xr:uid="{7A05D686-1E4E-492F-9AB9-F4C7869F207D}"/>
    <cellStyle name="Valuta 2 8 6 3" xfId="2435" xr:uid="{04FE78E3-0666-4568-92AD-A713E1842893}"/>
    <cellStyle name="Valuta 2 8 7" xfId="899" xr:uid="{886E8C77-61B6-4A2C-BEC3-AD28671B3D2D}"/>
    <cellStyle name="Valuta 2 8 7 2" xfId="1931" xr:uid="{05C3279C-3028-46A4-BC0D-D6FBAF1ADC48}"/>
    <cellStyle name="Valuta 2 8 7 2 2" xfId="3510" xr:uid="{5874A7B8-B18B-4CFA-86C0-926D995A0629}"/>
    <cellStyle name="Valuta 2 8 7 3" xfId="2579" xr:uid="{D7591080-07EE-4200-8EF0-754DEC43139A}"/>
    <cellStyle name="Valuta 2 8 8" xfId="1443" xr:uid="{1D5263D1-C876-4A49-989A-E83601D59AE9}"/>
    <cellStyle name="Valuta 2 8 8 2" xfId="2091" xr:uid="{4F5C619F-2427-40C9-BA0F-B4AF0839E52C}"/>
    <cellStyle name="Valuta 2 8 9" xfId="411" xr:uid="{B7B896A9-6A04-4538-8724-E0A0E3A2FD7A}"/>
    <cellStyle name="Valuta 2 9" xfId="81" xr:uid="{36534685-C9FC-4DC8-A28D-EEDEEE6BE9E1}"/>
    <cellStyle name="Valuta 2 9 2" xfId="253" xr:uid="{C4F65DAA-BB69-41EA-B5B9-D96B0D72BA5D}"/>
    <cellStyle name="Valuta 2 9 2 2" xfId="999" xr:uid="{2E1FB789-49BD-41F8-A929-D5AED130CD23}"/>
    <cellStyle name="Valuta 2 9 2 2 2" xfId="2679" xr:uid="{A3DF01EC-5F48-49C2-B898-F8ED171826DB}"/>
    <cellStyle name="Valuta 2 9 2 3" xfId="1285" xr:uid="{B5F3131F-E086-45FF-92E7-B9E09241D508}"/>
    <cellStyle name="Valuta 2 9 2 3 2" xfId="2922" xr:uid="{EF1B52AC-86F3-4780-A41F-4B1EC88151D9}"/>
    <cellStyle name="Valuta 2 9 2 4" xfId="1629" xr:uid="{E8441115-69EB-4223-83D1-C32C4BD47E1D}"/>
    <cellStyle name="Valuta 2 9 2 4 2" xfId="3208" xr:uid="{50E7370A-980D-4FC9-BDF1-1AF781EA56E1}"/>
    <cellStyle name="Valuta 2 9 2 5" xfId="597" xr:uid="{8DEE7B4A-9E06-4403-B8FC-86CF1DC8C1BF}"/>
    <cellStyle name="Valuta 2 9 2 6" xfId="2277" xr:uid="{4040A29A-3465-4885-8383-FABC22DD6690}"/>
    <cellStyle name="Valuta 2 9 3" xfId="769" xr:uid="{C2DFA673-C747-48A0-A376-D68FAAA0347B}"/>
    <cellStyle name="Valuta 2 9 3 2" xfId="1801" xr:uid="{8A48A0BA-73F5-470D-B8D9-0051C5B2ECAC}"/>
    <cellStyle name="Valuta 2 9 3 2 2" xfId="3380" xr:uid="{D724AA19-E8C9-4F20-83E6-DCFB7E7742CC}"/>
    <cellStyle name="Valuta 2 9 3 3" xfId="2449" xr:uid="{6418D9D7-7B45-4E65-8719-9D1CF4F11960}"/>
    <cellStyle name="Valuta 2 9 4" xfId="913" xr:uid="{C25983EC-7049-4EBE-840E-1D01FBA94BD4}"/>
    <cellStyle name="Valuta 2 9 4 2" xfId="1945" xr:uid="{5AD8D907-EBF8-42FB-94B8-3CC69D4AC47E}"/>
    <cellStyle name="Valuta 2 9 4 2 2" xfId="3524" xr:uid="{A029EBC3-3538-4F2A-A122-A386ABD11B5E}"/>
    <cellStyle name="Valuta 2 9 4 3" xfId="2593" xr:uid="{31CB3883-2007-44F0-AAF7-1CE316C55434}"/>
    <cellStyle name="Valuta 2 9 5" xfId="1457" xr:uid="{0774940C-CFED-4B26-8587-7D990A5C2DE6}"/>
    <cellStyle name="Valuta 2 9 5 2" xfId="2105" xr:uid="{36A2D63D-7531-47F1-8EB9-3193AE429BCD}"/>
    <cellStyle name="Valuta 2 9 6" xfId="425" xr:uid="{D8FEF8BD-F094-44D0-9A53-E19227D9D205}"/>
    <cellStyle name="Valuta 2 9 7" xfId="1976" xr:uid="{1E4C5BE3-B061-4483-8A3D-1681AADC812C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Type emballeringsprosjekter og volum i kkr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'2019'!$A$34</c:f>
              <c:strCache>
                <c:ptCount val="1"/>
                <c:pt idx="0">
                  <c:v>Privat direkte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'2019'!$B$33:$K$33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'2019'!$B$34:$K$34</c:f>
              <c:numCache>
                <c:formatCode>General</c:formatCode>
                <c:ptCount val="10"/>
                <c:pt idx="0">
                  <c:v>450</c:v>
                </c:pt>
                <c:pt idx="1">
                  <c:v>600</c:v>
                </c:pt>
                <c:pt idx="2">
                  <c:v>800</c:v>
                </c:pt>
                <c:pt idx="3">
                  <c:v>1450</c:v>
                </c:pt>
                <c:pt idx="4">
                  <c:v>1450</c:v>
                </c:pt>
                <c:pt idx="5">
                  <c:v>1450</c:v>
                </c:pt>
                <c:pt idx="6">
                  <c:v>1785</c:v>
                </c:pt>
                <c:pt idx="7">
                  <c:v>1450</c:v>
                </c:pt>
                <c:pt idx="8">
                  <c:v>1450</c:v>
                </c:pt>
                <c:pt idx="9">
                  <c:v>1450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F-4594-9406-BEF40B4C1694}"/>
            </c:ext>
          </c:extLst>
        </c:ser>
        <c:ser>
          <c:idx val="1"/>
          <c:order val="1"/>
          <c:tx>
            <c:strRef>
              <c:f>'2019'!$A$35</c:f>
              <c:strCache>
                <c:ptCount val="1"/>
                <c:pt idx="0">
                  <c:v>Innovasjonsprosjekt for næringen - IPN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'2019'!$B$33:$K$33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'2019'!$B$35:$K$35</c:f>
              <c:numCache>
                <c:formatCode>General</c:formatCode>
                <c:ptCount val="10"/>
                <c:pt idx="0">
                  <c:v>20691</c:v>
                </c:pt>
                <c:pt idx="1">
                  <c:v>18046</c:v>
                </c:pt>
                <c:pt idx="2">
                  <c:v>14750</c:v>
                </c:pt>
                <c:pt idx="3">
                  <c:v>13522</c:v>
                </c:pt>
                <c:pt idx="4">
                  <c:v>16662</c:v>
                </c:pt>
                <c:pt idx="5">
                  <c:v>40031</c:v>
                </c:pt>
                <c:pt idx="6">
                  <c:v>49824</c:v>
                </c:pt>
                <c:pt idx="7">
                  <c:v>54185</c:v>
                </c:pt>
                <c:pt idx="8">
                  <c:v>48963</c:v>
                </c:pt>
                <c:pt idx="9">
                  <c:v>58683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0F-4594-9406-BEF40B4C1694}"/>
            </c:ext>
          </c:extLst>
        </c:ser>
        <c:ser>
          <c:idx val="2"/>
          <c:order val="2"/>
          <c:tx>
            <c:strRef>
              <c:f>'2019'!$A$36</c:f>
              <c:strCache>
                <c:ptCount val="1"/>
                <c:pt idx="0">
                  <c:v>Kompetanseprosjekt -KPN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'2019'!$B$33:$K$33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'2019'!$B$36:$K$36</c:f>
              <c:numCache>
                <c:formatCode>General</c:formatCode>
                <c:ptCount val="10"/>
                <c:pt idx="0">
                  <c:v>4358</c:v>
                </c:pt>
                <c:pt idx="1">
                  <c:v>9338</c:v>
                </c:pt>
                <c:pt idx="2">
                  <c:v>9458</c:v>
                </c:pt>
                <c:pt idx="3">
                  <c:v>4000</c:v>
                </c:pt>
                <c:pt idx="4">
                  <c:v>4500</c:v>
                </c:pt>
                <c:pt idx="5">
                  <c:v>500</c:v>
                </c:pt>
                <c:pt idx="6">
                  <c:v>500</c:v>
                </c:pt>
                <c:pt idx="7">
                  <c:v>5202</c:v>
                </c:pt>
                <c:pt idx="8">
                  <c:v>8215</c:v>
                </c:pt>
                <c:pt idx="9">
                  <c:v>7415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0F-4594-9406-BEF40B4C1694}"/>
            </c:ext>
          </c:extLst>
        </c:ser>
        <c:ser>
          <c:idx val="3"/>
          <c:order val="3"/>
          <c:tx>
            <c:strRef>
              <c:f>'2019'!$A$37</c:f>
              <c:strCache>
                <c:ptCount val="1"/>
                <c:pt idx="0">
                  <c:v>EU/Nordisk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'2019'!$B$33:$K$33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'2019'!$B$37:$K$37</c:f>
              <c:numCache>
                <c:formatCode>General</c:formatCode>
                <c:ptCount val="10"/>
                <c:pt idx="0">
                  <c:v>4831</c:v>
                </c:pt>
                <c:pt idx="1">
                  <c:v>4503</c:v>
                </c:pt>
                <c:pt idx="2">
                  <c:v>8422</c:v>
                </c:pt>
                <c:pt idx="3">
                  <c:v>10172</c:v>
                </c:pt>
                <c:pt idx="4">
                  <c:v>10848</c:v>
                </c:pt>
                <c:pt idx="5">
                  <c:v>10287</c:v>
                </c:pt>
                <c:pt idx="6">
                  <c:v>3671</c:v>
                </c:pt>
                <c:pt idx="7">
                  <c:v>1957</c:v>
                </c:pt>
                <c:pt idx="8">
                  <c:v>6187</c:v>
                </c:pt>
                <c:pt idx="9">
                  <c:v>7800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0F-4594-9406-BEF40B4C1694}"/>
            </c:ext>
          </c:extLst>
        </c:ser>
        <c:ser>
          <c:idx val="4"/>
          <c:order val="4"/>
          <c:tx>
            <c:strRef>
              <c:f>'2019'!$A$38</c:f>
              <c:strCache>
                <c:ptCount val="1"/>
                <c:pt idx="0">
                  <c:v>Forskerprosjekt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'2019'!$B$33:$K$33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'2019'!$B$38:$K$38</c:f>
              <c:numCache>
                <c:formatCode>General</c:formatCode>
                <c:ptCount val="10"/>
                <c:pt idx="0">
                  <c:v>3700</c:v>
                </c:pt>
                <c:pt idx="1">
                  <c:v>3900</c:v>
                </c:pt>
                <c:pt idx="2">
                  <c:v>4960</c:v>
                </c:pt>
                <c:pt idx="3">
                  <c:v>6630</c:v>
                </c:pt>
                <c:pt idx="4">
                  <c:v>6106</c:v>
                </c:pt>
                <c:pt idx="5">
                  <c:v>6170</c:v>
                </c:pt>
                <c:pt idx="6">
                  <c:v>7267</c:v>
                </c:pt>
                <c:pt idx="7">
                  <c:v>12327</c:v>
                </c:pt>
                <c:pt idx="8">
                  <c:v>13094</c:v>
                </c:pt>
                <c:pt idx="9">
                  <c:v>11023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0F-4594-9406-BEF40B4C1694}"/>
            </c:ext>
          </c:extLst>
        </c:ser>
        <c:ser>
          <c:idx val="5"/>
          <c:order val="5"/>
          <c:tx>
            <c:strRef>
              <c:f>'2019'!$A$39</c:f>
              <c:strCache>
                <c:ptCount val="1"/>
                <c:pt idx="0">
                  <c:v>Andre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'2019'!$B$33:$K$33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'2019'!$B$39:$K$39</c:f>
              <c:numCache>
                <c:formatCode>General</c:formatCode>
                <c:ptCount val="10"/>
                <c:pt idx="0">
                  <c:v>1700</c:v>
                </c:pt>
                <c:pt idx="1">
                  <c:v>650</c:v>
                </c:pt>
                <c:pt idx="2">
                  <c:v>1640</c:v>
                </c:pt>
                <c:pt idx="3">
                  <c:v>310</c:v>
                </c:pt>
                <c:pt idx="4">
                  <c:v>0</c:v>
                </c:pt>
                <c:pt idx="5">
                  <c:v>1285</c:v>
                </c:pt>
                <c:pt idx="6">
                  <c:v>0</c:v>
                </c:pt>
                <c:pt idx="7">
                  <c:v>3435</c:v>
                </c:pt>
                <c:pt idx="8">
                  <c:v>3624</c:v>
                </c:pt>
                <c:pt idx="9">
                  <c:v>2478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0F-4594-9406-BEF40B4C1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5619976"/>
        <c:axId val="245619584"/>
      </c:barChart>
      <c:catAx>
        <c:axId val="245619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45619584"/>
        <c:crosses val="autoZero"/>
        <c:auto val="1"/>
        <c:lblAlgn val="ctr"/>
        <c:lblOffset val="100"/>
        <c:noMultiLvlLbl val="0"/>
      </c:catAx>
      <c:valAx>
        <c:axId val="24561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4561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Emballeringsprosjekter og finansieringskilde (kkr)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'2019'!$A$44</c:f>
              <c:strCache>
                <c:ptCount val="1"/>
                <c:pt idx="0">
                  <c:v>Norges Forskningsråd - NFR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'2019'!$B$43:$K$43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'2019'!$B$44:$K$44</c:f>
              <c:numCache>
                <c:formatCode>General</c:formatCode>
                <c:ptCount val="10"/>
                <c:pt idx="0">
                  <c:v>14673</c:v>
                </c:pt>
                <c:pt idx="1">
                  <c:v>12262</c:v>
                </c:pt>
                <c:pt idx="2">
                  <c:v>10803</c:v>
                </c:pt>
                <c:pt idx="3">
                  <c:v>8021</c:v>
                </c:pt>
                <c:pt idx="4">
                  <c:v>6158</c:v>
                </c:pt>
                <c:pt idx="5">
                  <c:v>12808</c:v>
                </c:pt>
                <c:pt idx="6">
                  <c:v>16391</c:v>
                </c:pt>
                <c:pt idx="7">
                  <c:v>26185</c:v>
                </c:pt>
                <c:pt idx="8">
                  <c:v>29216</c:v>
                </c:pt>
                <c:pt idx="9">
                  <c:v>28631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DC-4794-BA9E-56EEFC96713D}"/>
            </c:ext>
          </c:extLst>
        </c:ser>
        <c:ser>
          <c:idx val="1"/>
          <c:order val="1"/>
          <c:tx>
            <c:strRef>
              <c:f>'2019'!$A$45</c:f>
              <c:strCache>
                <c:ptCount val="1"/>
                <c:pt idx="0">
                  <c:v>Finansiering industrien - egeninnsats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'2019'!$B$43:$K$43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'2019'!$B$45:$K$45</c:f>
              <c:numCache>
                <c:formatCode>General</c:formatCode>
                <c:ptCount val="10"/>
                <c:pt idx="0">
                  <c:v>13905</c:v>
                </c:pt>
                <c:pt idx="1">
                  <c:v>14441</c:v>
                </c:pt>
                <c:pt idx="2">
                  <c:v>11629</c:v>
                </c:pt>
                <c:pt idx="3">
                  <c:v>10140</c:v>
                </c:pt>
                <c:pt idx="4">
                  <c:v>11428</c:v>
                </c:pt>
                <c:pt idx="5">
                  <c:v>24287</c:v>
                </c:pt>
                <c:pt idx="6">
                  <c:v>30252</c:v>
                </c:pt>
                <c:pt idx="7">
                  <c:v>38209</c:v>
                </c:pt>
                <c:pt idx="8">
                  <c:v>35952</c:v>
                </c:pt>
                <c:pt idx="9">
                  <c:v>43418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C-4794-BA9E-56EEFC96713D}"/>
            </c:ext>
          </c:extLst>
        </c:ser>
        <c:ser>
          <c:idx val="2"/>
          <c:order val="2"/>
          <c:tx>
            <c:strRef>
              <c:f>'2019'!$A$46</c:f>
              <c:strCache>
                <c:ptCount val="1"/>
                <c:pt idx="0">
                  <c:v>EU/Nordisk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'2019'!$B$43:$K$43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'2019'!$B$46:$K$46</c:f>
              <c:numCache>
                <c:formatCode>General</c:formatCode>
                <c:ptCount val="10"/>
                <c:pt idx="0">
                  <c:v>3252</c:v>
                </c:pt>
                <c:pt idx="1">
                  <c:v>2924</c:v>
                </c:pt>
                <c:pt idx="2">
                  <c:v>6654</c:v>
                </c:pt>
                <c:pt idx="3">
                  <c:v>8404</c:v>
                </c:pt>
                <c:pt idx="4">
                  <c:v>10552</c:v>
                </c:pt>
                <c:pt idx="5">
                  <c:v>8809</c:v>
                </c:pt>
                <c:pt idx="6">
                  <c:v>3671</c:v>
                </c:pt>
                <c:pt idx="7">
                  <c:v>1957</c:v>
                </c:pt>
                <c:pt idx="8">
                  <c:v>6187</c:v>
                </c:pt>
                <c:pt idx="9">
                  <c:v>7800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DC-4794-BA9E-56EEFC96713D}"/>
            </c:ext>
          </c:extLst>
        </c:ser>
        <c:ser>
          <c:idx val="3"/>
          <c:order val="3"/>
          <c:tx>
            <c:strRef>
              <c:f>'2019'!$A$47</c:f>
              <c:strCache>
                <c:ptCount val="1"/>
                <c:pt idx="0">
                  <c:v>Andre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'2019'!$B$43:$K$43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'2019'!$B$47:$K$47</c:f>
              <c:numCache>
                <c:formatCode>General</c:formatCode>
                <c:ptCount val="10"/>
                <c:pt idx="0">
                  <c:v>200</c:v>
                </c:pt>
                <c:pt idx="1">
                  <c:v>0</c:v>
                </c:pt>
                <c:pt idx="2">
                  <c:v>2354</c:v>
                </c:pt>
                <c:pt idx="3">
                  <c:v>1559</c:v>
                </c:pt>
                <c:pt idx="4">
                  <c:v>1214</c:v>
                </c:pt>
                <c:pt idx="5">
                  <c:v>2499</c:v>
                </c:pt>
                <c:pt idx="6">
                  <c:v>0</c:v>
                </c:pt>
                <c:pt idx="7">
                  <c:v>1500</c:v>
                </c:pt>
                <c:pt idx="8">
                  <c:v>1850</c:v>
                </c:pt>
                <c:pt idx="9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DC-4794-BA9E-56EEFC96713D}"/>
            </c:ext>
          </c:extLst>
        </c:ser>
        <c:ser>
          <c:idx val="4"/>
          <c:order val="4"/>
          <c:tx>
            <c:strRef>
              <c:f>'2019'!$A$48</c:f>
              <c:strCache>
                <c:ptCount val="1"/>
                <c:pt idx="0">
                  <c:v>Matfondet - FFL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'2019'!$B$43:$K$43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'2019'!$B$48:$K$48</c:f>
              <c:numCache>
                <c:formatCode>General</c:formatCode>
                <c:ptCount val="10"/>
                <c:pt idx="0">
                  <c:v>3700</c:v>
                </c:pt>
                <c:pt idx="1">
                  <c:v>7410</c:v>
                </c:pt>
                <c:pt idx="2">
                  <c:v>8590</c:v>
                </c:pt>
                <c:pt idx="3">
                  <c:v>9160</c:v>
                </c:pt>
                <c:pt idx="4">
                  <c:v>11686</c:v>
                </c:pt>
                <c:pt idx="5">
                  <c:v>11320</c:v>
                </c:pt>
                <c:pt idx="6">
                  <c:v>12732</c:v>
                </c:pt>
                <c:pt idx="7">
                  <c:v>10705</c:v>
                </c:pt>
                <c:pt idx="8">
                  <c:v>8328</c:v>
                </c:pt>
                <c:pt idx="9">
                  <c:v>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DC-4794-BA9E-56EEFC967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2126568"/>
        <c:axId val="242482688"/>
      </c:barChart>
      <c:catAx>
        <c:axId val="24212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42482688"/>
        <c:crosses val="autoZero"/>
        <c:auto val="1"/>
        <c:lblAlgn val="ctr"/>
        <c:lblOffset val="100"/>
        <c:noMultiLvlLbl val="0"/>
      </c:catAx>
      <c:valAx>
        <c:axId val="24248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42126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400" b="0" i="0" u="none" strike="noStrike" baseline="0">
                <a:effectLst/>
              </a:rPr>
              <a:t>Type emballeringsprosjekter og volum i kkr</a:t>
            </a:r>
            <a:endParaRPr lang="nb-NO"/>
          </a:p>
        </c:rich>
      </c:tx>
      <c:layout>
        <c:manualLayout>
          <c:xMode val="edge"/>
          <c:yMode val="edge"/>
          <c:x val="0.15307633420822397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'2020'!$A$35</c:f>
              <c:strCache>
                <c:ptCount val="1"/>
                <c:pt idx="0">
                  <c:v>Privat direkte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'2020'!$B$34:$L$34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'2020'!$B$35:$L$35</c:f>
              <c:numCache>
                <c:formatCode>General</c:formatCode>
                <c:ptCount val="11"/>
                <c:pt idx="0">
                  <c:v>450</c:v>
                </c:pt>
                <c:pt idx="1">
                  <c:v>600</c:v>
                </c:pt>
                <c:pt idx="2">
                  <c:v>800</c:v>
                </c:pt>
                <c:pt idx="3">
                  <c:v>1450</c:v>
                </c:pt>
                <c:pt idx="4">
                  <c:v>1450</c:v>
                </c:pt>
                <c:pt idx="5">
                  <c:v>1450</c:v>
                </c:pt>
                <c:pt idx="6">
                  <c:v>1785</c:v>
                </c:pt>
                <c:pt idx="7">
                  <c:v>1450</c:v>
                </c:pt>
                <c:pt idx="8">
                  <c:v>1450</c:v>
                </c:pt>
                <c:pt idx="9">
                  <c:v>1450</c:v>
                </c:pt>
                <c:pt idx="10">
                  <c:v>1450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C6-4594-BD2F-0C5301B501B5}"/>
            </c:ext>
          </c:extLst>
        </c:ser>
        <c:ser>
          <c:idx val="1"/>
          <c:order val="1"/>
          <c:tx>
            <c:strRef>
              <c:f>'2020'!$A$36</c:f>
              <c:strCache>
                <c:ptCount val="1"/>
                <c:pt idx="0">
                  <c:v>Innovasjonsprosjekt for næringen - IPN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'2020'!$B$34:$L$34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'2020'!$B$36:$L$36</c:f>
              <c:numCache>
                <c:formatCode>General</c:formatCode>
                <c:ptCount val="11"/>
                <c:pt idx="0">
                  <c:v>20691</c:v>
                </c:pt>
                <c:pt idx="1">
                  <c:v>18046</c:v>
                </c:pt>
                <c:pt idx="2">
                  <c:v>14750</c:v>
                </c:pt>
                <c:pt idx="3">
                  <c:v>13522</c:v>
                </c:pt>
                <c:pt idx="4">
                  <c:v>16662</c:v>
                </c:pt>
                <c:pt idx="5">
                  <c:v>40031</c:v>
                </c:pt>
                <c:pt idx="6">
                  <c:v>49824</c:v>
                </c:pt>
                <c:pt idx="7">
                  <c:v>54185</c:v>
                </c:pt>
                <c:pt idx="8">
                  <c:v>48963</c:v>
                </c:pt>
                <c:pt idx="9">
                  <c:v>58683</c:v>
                </c:pt>
                <c:pt idx="10">
                  <c:v>68824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C6-4594-BD2F-0C5301B501B5}"/>
            </c:ext>
          </c:extLst>
        </c:ser>
        <c:ser>
          <c:idx val="2"/>
          <c:order val="2"/>
          <c:tx>
            <c:strRef>
              <c:f>'2020'!$A$37</c:f>
              <c:strCache>
                <c:ptCount val="1"/>
                <c:pt idx="0">
                  <c:v>Kompetanseprosjekt -KPN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'2020'!$B$34:$L$34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'2020'!$B$37:$L$37</c:f>
              <c:numCache>
                <c:formatCode>General</c:formatCode>
                <c:ptCount val="11"/>
                <c:pt idx="0">
                  <c:v>4358</c:v>
                </c:pt>
                <c:pt idx="1">
                  <c:v>9338</c:v>
                </c:pt>
                <c:pt idx="2">
                  <c:v>9458</c:v>
                </c:pt>
                <c:pt idx="3">
                  <c:v>4000</c:v>
                </c:pt>
                <c:pt idx="4">
                  <c:v>4500</c:v>
                </c:pt>
                <c:pt idx="5">
                  <c:v>500</c:v>
                </c:pt>
                <c:pt idx="6">
                  <c:v>500</c:v>
                </c:pt>
                <c:pt idx="7">
                  <c:v>5202</c:v>
                </c:pt>
                <c:pt idx="8">
                  <c:v>8215</c:v>
                </c:pt>
                <c:pt idx="9">
                  <c:v>7415</c:v>
                </c:pt>
                <c:pt idx="10">
                  <c:v>5585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C6-4594-BD2F-0C5301B501B5}"/>
            </c:ext>
          </c:extLst>
        </c:ser>
        <c:ser>
          <c:idx val="3"/>
          <c:order val="3"/>
          <c:tx>
            <c:strRef>
              <c:f>'2020'!$A$38</c:f>
              <c:strCache>
                <c:ptCount val="1"/>
                <c:pt idx="0">
                  <c:v>EU/Nordisk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'2020'!$B$34:$L$34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'2020'!$B$38:$L$38</c:f>
              <c:numCache>
                <c:formatCode>General</c:formatCode>
                <c:ptCount val="11"/>
                <c:pt idx="0">
                  <c:v>4831</c:v>
                </c:pt>
                <c:pt idx="1">
                  <c:v>4503</c:v>
                </c:pt>
                <c:pt idx="2">
                  <c:v>8422</c:v>
                </c:pt>
                <c:pt idx="3">
                  <c:v>10172</c:v>
                </c:pt>
                <c:pt idx="4">
                  <c:v>10848</c:v>
                </c:pt>
                <c:pt idx="5">
                  <c:v>10287</c:v>
                </c:pt>
                <c:pt idx="6">
                  <c:v>3671</c:v>
                </c:pt>
                <c:pt idx="7">
                  <c:v>1957</c:v>
                </c:pt>
                <c:pt idx="8">
                  <c:v>6187</c:v>
                </c:pt>
                <c:pt idx="9">
                  <c:v>7800</c:v>
                </c:pt>
                <c:pt idx="10">
                  <c:v>8550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C6-4594-BD2F-0C5301B501B5}"/>
            </c:ext>
          </c:extLst>
        </c:ser>
        <c:ser>
          <c:idx val="4"/>
          <c:order val="4"/>
          <c:tx>
            <c:strRef>
              <c:f>'2020'!$A$39</c:f>
              <c:strCache>
                <c:ptCount val="1"/>
                <c:pt idx="0">
                  <c:v>Forskerprosjekt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'2020'!$B$34:$L$34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'2020'!$B$39:$L$39</c:f>
              <c:numCache>
                <c:formatCode>General</c:formatCode>
                <c:ptCount val="11"/>
                <c:pt idx="0">
                  <c:v>3700</c:v>
                </c:pt>
                <c:pt idx="1">
                  <c:v>3900</c:v>
                </c:pt>
                <c:pt idx="2">
                  <c:v>4960</c:v>
                </c:pt>
                <c:pt idx="3">
                  <c:v>6630</c:v>
                </c:pt>
                <c:pt idx="4">
                  <c:v>6106</c:v>
                </c:pt>
                <c:pt idx="5">
                  <c:v>6170</c:v>
                </c:pt>
                <c:pt idx="6">
                  <c:v>7267</c:v>
                </c:pt>
                <c:pt idx="7">
                  <c:v>12327</c:v>
                </c:pt>
                <c:pt idx="8">
                  <c:v>13094</c:v>
                </c:pt>
                <c:pt idx="9">
                  <c:v>11023</c:v>
                </c:pt>
                <c:pt idx="10">
                  <c:v>9643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C6-4594-BD2F-0C5301B501B5}"/>
            </c:ext>
          </c:extLst>
        </c:ser>
        <c:ser>
          <c:idx val="5"/>
          <c:order val="5"/>
          <c:tx>
            <c:strRef>
              <c:f>'2020'!$A$40</c:f>
              <c:strCache>
                <c:ptCount val="1"/>
                <c:pt idx="0">
                  <c:v>Andre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'2020'!$B$34:$L$34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'2020'!$B$40:$L$40</c:f>
              <c:numCache>
                <c:formatCode>General</c:formatCode>
                <c:ptCount val="11"/>
                <c:pt idx="0">
                  <c:v>1700</c:v>
                </c:pt>
                <c:pt idx="1">
                  <c:v>650</c:v>
                </c:pt>
                <c:pt idx="2">
                  <c:v>1640</c:v>
                </c:pt>
                <c:pt idx="3">
                  <c:v>310</c:v>
                </c:pt>
                <c:pt idx="4">
                  <c:v>0</c:v>
                </c:pt>
                <c:pt idx="5">
                  <c:v>1285</c:v>
                </c:pt>
                <c:pt idx="6">
                  <c:v>0</c:v>
                </c:pt>
                <c:pt idx="7">
                  <c:v>3435</c:v>
                </c:pt>
                <c:pt idx="8">
                  <c:v>3624</c:v>
                </c:pt>
                <c:pt idx="9">
                  <c:v>2478</c:v>
                </c:pt>
                <c:pt idx="10">
                  <c:v>1728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BC6-4594-BD2F-0C5301B50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3772832"/>
        <c:axId val="763773160"/>
      </c:barChart>
      <c:catAx>
        <c:axId val="76377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63773160"/>
        <c:crosses val="autoZero"/>
        <c:auto val="1"/>
        <c:lblAlgn val="ctr"/>
        <c:lblOffset val="100"/>
        <c:noMultiLvlLbl val="0"/>
      </c:catAx>
      <c:valAx>
        <c:axId val="763773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kkr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63772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Finansieringskilde og volum i kkr</a:t>
            </a:r>
          </a:p>
        </c:rich>
      </c:tx>
      <c:layout>
        <c:manualLayout>
          <c:xMode val="edge"/>
          <c:yMode val="edge"/>
          <c:x val="0.38250678040244968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'2020'!$A$44</c:f>
              <c:strCache>
                <c:ptCount val="1"/>
                <c:pt idx="0">
                  <c:v>Norges Forskningsråd - NFR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'2020'!$B$43:$L$43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'2020'!$B$44:$L$44</c:f>
              <c:numCache>
                <c:formatCode>General</c:formatCode>
                <c:ptCount val="11"/>
                <c:pt idx="0">
                  <c:v>14673</c:v>
                </c:pt>
                <c:pt idx="1">
                  <c:v>12262</c:v>
                </c:pt>
                <c:pt idx="2">
                  <c:v>10803</c:v>
                </c:pt>
                <c:pt idx="3">
                  <c:v>8021</c:v>
                </c:pt>
                <c:pt idx="4">
                  <c:v>6158</c:v>
                </c:pt>
                <c:pt idx="5">
                  <c:v>12808</c:v>
                </c:pt>
                <c:pt idx="6">
                  <c:v>16391</c:v>
                </c:pt>
                <c:pt idx="7">
                  <c:v>26185</c:v>
                </c:pt>
                <c:pt idx="8">
                  <c:v>29216</c:v>
                </c:pt>
                <c:pt idx="9">
                  <c:v>28631</c:v>
                </c:pt>
                <c:pt idx="10">
                  <c:v>31201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CE-492E-8B47-9EECDA8C9362}"/>
            </c:ext>
          </c:extLst>
        </c:ser>
        <c:ser>
          <c:idx val="1"/>
          <c:order val="1"/>
          <c:tx>
            <c:strRef>
              <c:f>'2020'!$A$45</c:f>
              <c:strCache>
                <c:ptCount val="1"/>
                <c:pt idx="0">
                  <c:v>Finansiering industrien - egeninnsats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'2020'!$B$43:$L$43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'2020'!$B$45:$L$45</c:f>
              <c:numCache>
                <c:formatCode>General</c:formatCode>
                <c:ptCount val="11"/>
                <c:pt idx="0">
                  <c:v>13905</c:v>
                </c:pt>
                <c:pt idx="1">
                  <c:v>14441</c:v>
                </c:pt>
                <c:pt idx="2">
                  <c:v>11629</c:v>
                </c:pt>
                <c:pt idx="3">
                  <c:v>10140</c:v>
                </c:pt>
                <c:pt idx="4">
                  <c:v>11428</c:v>
                </c:pt>
                <c:pt idx="5">
                  <c:v>24287</c:v>
                </c:pt>
                <c:pt idx="6">
                  <c:v>30252</c:v>
                </c:pt>
                <c:pt idx="7">
                  <c:v>38209</c:v>
                </c:pt>
                <c:pt idx="8">
                  <c:v>35952</c:v>
                </c:pt>
                <c:pt idx="9">
                  <c:v>43418</c:v>
                </c:pt>
                <c:pt idx="10">
                  <c:v>45758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CE-492E-8B47-9EECDA8C9362}"/>
            </c:ext>
          </c:extLst>
        </c:ser>
        <c:ser>
          <c:idx val="2"/>
          <c:order val="2"/>
          <c:tx>
            <c:strRef>
              <c:f>'2020'!$A$46</c:f>
              <c:strCache>
                <c:ptCount val="1"/>
                <c:pt idx="0">
                  <c:v>EU/Nordisk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'2020'!$B$43:$L$43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'2020'!$B$46:$L$46</c:f>
              <c:numCache>
                <c:formatCode>General</c:formatCode>
                <c:ptCount val="11"/>
                <c:pt idx="0">
                  <c:v>3252</c:v>
                </c:pt>
                <c:pt idx="1">
                  <c:v>2924</c:v>
                </c:pt>
                <c:pt idx="2">
                  <c:v>6654</c:v>
                </c:pt>
                <c:pt idx="3">
                  <c:v>8404</c:v>
                </c:pt>
                <c:pt idx="4">
                  <c:v>10552</c:v>
                </c:pt>
                <c:pt idx="5">
                  <c:v>8809</c:v>
                </c:pt>
                <c:pt idx="6">
                  <c:v>3671</c:v>
                </c:pt>
                <c:pt idx="7">
                  <c:v>1957</c:v>
                </c:pt>
                <c:pt idx="8">
                  <c:v>6187</c:v>
                </c:pt>
                <c:pt idx="9">
                  <c:v>7800</c:v>
                </c:pt>
                <c:pt idx="10">
                  <c:v>8550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CE-492E-8B47-9EECDA8C9362}"/>
            </c:ext>
          </c:extLst>
        </c:ser>
        <c:ser>
          <c:idx val="3"/>
          <c:order val="3"/>
          <c:tx>
            <c:strRef>
              <c:f>'2020'!$A$47</c:f>
              <c:strCache>
                <c:ptCount val="1"/>
                <c:pt idx="0">
                  <c:v>Andre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'2020'!$B$43:$L$43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'2020'!$B$47:$L$47</c:f>
              <c:numCache>
                <c:formatCode>General</c:formatCode>
                <c:ptCount val="11"/>
                <c:pt idx="0">
                  <c:v>200</c:v>
                </c:pt>
                <c:pt idx="1">
                  <c:v>0</c:v>
                </c:pt>
                <c:pt idx="2">
                  <c:v>2354</c:v>
                </c:pt>
                <c:pt idx="3">
                  <c:v>1559</c:v>
                </c:pt>
                <c:pt idx="4">
                  <c:v>1214</c:v>
                </c:pt>
                <c:pt idx="5">
                  <c:v>2499</c:v>
                </c:pt>
                <c:pt idx="6">
                  <c:v>0</c:v>
                </c:pt>
                <c:pt idx="7">
                  <c:v>1500</c:v>
                </c:pt>
                <c:pt idx="8">
                  <c:v>1850</c:v>
                </c:pt>
                <c:pt idx="9">
                  <c:v>1000</c:v>
                </c:pt>
                <c:pt idx="10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CE-492E-8B47-9EECDA8C9362}"/>
            </c:ext>
          </c:extLst>
        </c:ser>
        <c:ser>
          <c:idx val="4"/>
          <c:order val="4"/>
          <c:tx>
            <c:strRef>
              <c:f>'2020'!$A$48</c:f>
              <c:strCache>
                <c:ptCount val="1"/>
                <c:pt idx="0">
                  <c:v>Matfondet - FFL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'2020'!$B$43:$L$43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'2020'!$B$48:$L$48</c:f>
              <c:numCache>
                <c:formatCode>General</c:formatCode>
                <c:ptCount val="11"/>
                <c:pt idx="0">
                  <c:v>3700</c:v>
                </c:pt>
                <c:pt idx="1">
                  <c:v>7410</c:v>
                </c:pt>
                <c:pt idx="2">
                  <c:v>8590</c:v>
                </c:pt>
                <c:pt idx="3">
                  <c:v>9160</c:v>
                </c:pt>
                <c:pt idx="4">
                  <c:v>11686</c:v>
                </c:pt>
                <c:pt idx="5">
                  <c:v>11320</c:v>
                </c:pt>
                <c:pt idx="6">
                  <c:v>12732</c:v>
                </c:pt>
                <c:pt idx="7">
                  <c:v>10705</c:v>
                </c:pt>
                <c:pt idx="8">
                  <c:v>8328</c:v>
                </c:pt>
                <c:pt idx="9">
                  <c:v>8000</c:v>
                </c:pt>
                <c:pt idx="10">
                  <c:v>9571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CE-492E-8B47-9EECDA8C9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9115176"/>
        <c:axId val="348344720"/>
      </c:barChart>
      <c:catAx>
        <c:axId val="429115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48344720"/>
        <c:crosses val="autoZero"/>
        <c:auto val="1"/>
        <c:lblAlgn val="ctr"/>
        <c:lblOffset val="100"/>
        <c:noMultiLvlLbl val="0"/>
      </c:catAx>
      <c:valAx>
        <c:axId val="34834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kkr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29115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Type</a:t>
            </a:r>
            <a:r>
              <a:rPr lang="nb-NO" baseline="0"/>
              <a:t> Emballasjeforskprosjekter</a:t>
            </a: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'2021'!$A$44</c:f>
              <c:strCache>
                <c:ptCount val="1"/>
                <c:pt idx="0">
                  <c:v>Privat direkte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'2021'!$G$43:$M$43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'2021'!$G$44:$M$44</c:f>
              <c:numCache>
                <c:formatCode>General</c:formatCode>
                <c:ptCount val="7"/>
                <c:pt idx="0">
                  <c:v>1450</c:v>
                </c:pt>
                <c:pt idx="1">
                  <c:v>1785</c:v>
                </c:pt>
                <c:pt idx="2">
                  <c:v>1450</c:v>
                </c:pt>
                <c:pt idx="3">
                  <c:v>1450</c:v>
                </c:pt>
                <c:pt idx="4">
                  <c:v>1450</c:v>
                </c:pt>
                <c:pt idx="5">
                  <c:v>1450</c:v>
                </c:pt>
                <c:pt idx="6">
                  <c:v>2187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1C-4ED5-B564-DC92B294DCA3}"/>
            </c:ext>
          </c:extLst>
        </c:ser>
        <c:ser>
          <c:idx val="1"/>
          <c:order val="1"/>
          <c:tx>
            <c:strRef>
              <c:f>'2021'!$A$45</c:f>
              <c:strCache>
                <c:ptCount val="1"/>
                <c:pt idx="0">
                  <c:v>Innovasjonsprosjekt for næringen - IPN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'2021'!$G$43:$M$43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'2021'!$G$45:$M$45</c:f>
              <c:numCache>
                <c:formatCode>General</c:formatCode>
                <c:ptCount val="7"/>
                <c:pt idx="0">
                  <c:v>40031</c:v>
                </c:pt>
                <c:pt idx="1">
                  <c:v>49824</c:v>
                </c:pt>
                <c:pt idx="2">
                  <c:v>54185</c:v>
                </c:pt>
                <c:pt idx="3">
                  <c:v>48963</c:v>
                </c:pt>
                <c:pt idx="4">
                  <c:v>58683</c:v>
                </c:pt>
                <c:pt idx="5">
                  <c:v>68824</c:v>
                </c:pt>
                <c:pt idx="6">
                  <c:v>64160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1C-4ED5-B564-DC92B294DCA3}"/>
            </c:ext>
          </c:extLst>
        </c:ser>
        <c:ser>
          <c:idx val="2"/>
          <c:order val="2"/>
          <c:tx>
            <c:strRef>
              <c:f>'2021'!$A$46</c:f>
              <c:strCache>
                <c:ptCount val="1"/>
                <c:pt idx="0">
                  <c:v>Kompetanse- og samarbeidsprosjekt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'2021'!$G$43:$M$43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'2021'!$G$46:$M$46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5202</c:v>
                </c:pt>
                <c:pt idx="3">
                  <c:v>8215</c:v>
                </c:pt>
                <c:pt idx="4">
                  <c:v>7415</c:v>
                </c:pt>
                <c:pt idx="5">
                  <c:v>5585</c:v>
                </c:pt>
                <c:pt idx="6">
                  <c:v>10773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1C-4ED5-B564-DC92B294DCA3}"/>
            </c:ext>
          </c:extLst>
        </c:ser>
        <c:ser>
          <c:idx val="3"/>
          <c:order val="3"/>
          <c:tx>
            <c:strRef>
              <c:f>'2021'!$A$47</c:f>
              <c:strCache>
                <c:ptCount val="1"/>
                <c:pt idx="0">
                  <c:v>EU/Nordisk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'2021'!$G$43:$M$43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'2021'!$G$47:$M$47</c:f>
              <c:numCache>
                <c:formatCode>General</c:formatCode>
                <c:ptCount val="7"/>
                <c:pt idx="0">
                  <c:v>10287</c:v>
                </c:pt>
                <c:pt idx="1">
                  <c:v>3671</c:v>
                </c:pt>
                <c:pt idx="2">
                  <c:v>1957</c:v>
                </c:pt>
                <c:pt idx="3">
                  <c:v>6187</c:v>
                </c:pt>
                <c:pt idx="4">
                  <c:v>7800</c:v>
                </c:pt>
                <c:pt idx="5">
                  <c:v>8550</c:v>
                </c:pt>
                <c:pt idx="6">
                  <c:v>5650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1C-4ED5-B564-DC92B294DCA3}"/>
            </c:ext>
          </c:extLst>
        </c:ser>
        <c:ser>
          <c:idx val="4"/>
          <c:order val="4"/>
          <c:tx>
            <c:strRef>
              <c:f>'2021'!$A$48</c:f>
              <c:strCache>
                <c:ptCount val="1"/>
                <c:pt idx="0">
                  <c:v>Forskerprosjekt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'2021'!$G$43:$M$43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'2021'!$G$48:$M$48</c:f>
              <c:numCache>
                <c:formatCode>General</c:formatCode>
                <c:ptCount val="7"/>
                <c:pt idx="0">
                  <c:v>6170</c:v>
                </c:pt>
                <c:pt idx="1">
                  <c:v>7267</c:v>
                </c:pt>
                <c:pt idx="2">
                  <c:v>12327</c:v>
                </c:pt>
                <c:pt idx="3">
                  <c:v>13094</c:v>
                </c:pt>
                <c:pt idx="4">
                  <c:v>11023</c:v>
                </c:pt>
                <c:pt idx="5">
                  <c:v>9643</c:v>
                </c:pt>
                <c:pt idx="6">
                  <c:v>14833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1C-4ED5-B564-DC92B294DCA3}"/>
            </c:ext>
          </c:extLst>
        </c:ser>
        <c:ser>
          <c:idx val="5"/>
          <c:order val="5"/>
          <c:tx>
            <c:strRef>
              <c:f>'2021'!$A$49</c:f>
              <c:strCache>
                <c:ptCount val="1"/>
                <c:pt idx="0">
                  <c:v>Andre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'2021'!$G$43:$M$43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'2021'!$G$49:$M$49</c:f>
              <c:numCache>
                <c:formatCode>General</c:formatCode>
                <c:ptCount val="7"/>
                <c:pt idx="0">
                  <c:v>1285</c:v>
                </c:pt>
                <c:pt idx="1">
                  <c:v>0</c:v>
                </c:pt>
                <c:pt idx="2">
                  <c:v>3435</c:v>
                </c:pt>
                <c:pt idx="3">
                  <c:v>3624</c:v>
                </c:pt>
                <c:pt idx="4">
                  <c:v>2478</c:v>
                </c:pt>
                <c:pt idx="5">
                  <c:v>1728</c:v>
                </c:pt>
                <c:pt idx="6">
                  <c:v>1571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B1C-4ED5-B564-DC92B294D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0462472"/>
        <c:axId val="470461488"/>
      </c:barChart>
      <c:catAx>
        <c:axId val="470462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70461488"/>
        <c:crosses val="autoZero"/>
        <c:auto val="1"/>
        <c:lblAlgn val="ctr"/>
        <c:lblOffset val="100"/>
        <c:noMultiLvlLbl val="0"/>
      </c:catAx>
      <c:valAx>
        <c:axId val="470461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kkr</a:t>
                </a:r>
              </a:p>
              <a:p>
                <a:pPr>
                  <a:defRPr/>
                </a:pPr>
                <a:endParaRPr lang="nb-N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70462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Finansieringskilde</a:t>
            </a:r>
            <a:r>
              <a:rPr lang="nb-NO" baseline="0"/>
              <a:t> Emballasjeforskprosjekter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'2021'!$A$54</c:f>
              <c:strCache>
                <c:ptCount val="1"/>
                <c:pt idx="0">
                  <c:v>Norges Forskningsråd - NFR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'2021'!$G$53:$M$53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'2021'!$G$54:$M$54</c:f>
              <c:numCache>
                <c:formatCode>General</c:formatCode>
                <c:ptCount val="7"/>
                <c:pt idx="0">
                  <c:v>12808</c:v>
                </c:pt>
                <c:pt idx="1">
                  <c:v>16391</c:v>
                </c:pt>
                <c:pt idx="2">
                  <c:v>26185</c:v>
                </c:pt>
                <c:pt idx="3">
                  <c:v>29216</c:v>
                </c:pt>
                <c:pt idx="4">
                  <c:v>28631</c:v>
                </c:pt>
                <c:pt idx="5">
                  <c:v>31201</c:v>
                </c:pt>
                <c:pt idx="6">
                  <c:v>41395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BF-4EFD-B026-A650F5E104A9}"/>
            </c:ext>
          </c:extLst>
        </c:ser>
        <c:ser>
          <c:idx val="1"/>
          <c:order val="1"/>
          <c:tx>
            <c:strRef>
              <c:f>'2021'!$A$55</c:f>
              <c:strCache>
                <c:ptCount val="1"/>
                <c:pt idx="0">
                  <c:v> Industri - egeninnsats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'2021'!$G$53:$M$53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'2021'!$G$55:$M$55</c:f>
              <c:numCache>
                <c:formatCode>General</c:formatCode>
                <c:ptCount val="7"/>
                <c:pt idx="0">
                  <c:v>24287</c:v>
                </c:pt>
                <c:pt idx="1">
                  <c:v>30252</c:v>
                </c:pt>
                <c:pt idx="2">
                  <c:v>38209</c:v>
                </c:pt>
                <c:pt idx="3">
                  <c:v>35952</c:v>
                </c:pt>
                <c:pt idx="4">
                  <c:v>43418</c:v>
                </c:pt>
                <c:pt idx="5">
                  <c:v>45758</c:v>
                </c:pt>
                <c:pt idx="6">
                  <c:v>41012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BF-4EFD-B026-A650F5E104A9}"/>
            </c:ext>
          </c:extLst>
        </c:ser>
        <c:ser>
          <c:idx val="2"/>
          <c:order val="2"/>
          <c:tx>
            <c:strRef>
              <c:f>'2021'!$A$56</c:f>
              <c:strCache>
                <c:ptCount val="1"/>
                <c:pt idx="0">
                  <c:v>EU/Nordisk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'2021'!$G$53:$M$53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'2021'!$G$56:$M$56</c:f>
              <c:numCache>
                <c:formatCode>General</c:formatCode>
                <c:ptCount val="7"/>
                <c:pt idx="0">
                  <c:v>8809</c:v>
                </c:pt>
                <c:pt idx="1">
                  <c:v>3671</c:v>
                </c:pt>
                <c:pt idx="2">
                  <c:v>1957</c:v>
                </c:pt>
                <c:pt idx="3">
                  <c:v>6187</c:v>
                </c:pt>
                <c:pt idx="4">
                  <c:v>7800</c:v>
                </c:pt>
                <c:pt idx="5">
                  <c:v>8550</c:v>
                </c:pt>
                <c:pt idx="6">
                  <c:v>5650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BF-4EFD-B026-A650F5E104A9}"/>
            </c:ext>
          </c:extLst>
        </c:ser>
        <c:ser>
          <c:idx val="3"/>
          <c:order val="3"/>
          <c:tx>
            <c:strRef>
              <c:f>'2021'!$A$57</c:f>
              <c:strCache>
                <c:ptCount val="1"/>
                <c:pt idx="0">
                  <c:v>Andre (IN, Grønt punkt, Handelens miljøfond,..)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'2021'!$G$53:$M$53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'2021'!$G$57:$M$57</c:f>
              <c:numCache>
                <c:formatCode>General</c:formatCode>
                <c:ptCount val="7"/>
                <c:pt idx="0">
                  <c:v>2499</c:v>
                </c:pt>
                <c:pt idx="1">
                  <c:v>0</c:v>
                </c:pt>
                <c:pt idx="2">
                  <c:v>1500</c:v>
                </c:pt>
                <c:pt idx="3">
                  <c:v>1850</c:v>
                </c:pt>
                <c:pt idx="4">
                  <c:v>1000</c:v>
                </c:pt>
                <c:pt idx="5">
                  <c:v>700</c:v>
                </c:pt>
                <c:pt idx="6">
                  <c:v>1571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BF-4EFD-B026-A650F5E104A9}"/>
            </c:ext>
          </c:extLst>
        </c:ser>
        <c:ser>
          <c:idx val="4"/>
          <c:order val="4"/>
          <c:tx>
            <c:strRef>
              <c:f>'2021'!$A$58</c:f>
              <c:strCache>
                <c:ptCount val="1"/>
                <c:pt idx="0">
                  <c:v>Matfondet - FFL/FJM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'2021'!$G$53:$M$53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'2021'!$G$58:$M$58</c:f>
              <c:numCache>
                <c:formatCode>General</c:formatCode>
                <c:ptCount val="7"/>
                <c:pt idx="0">
                  <c:v>11320</c:v>
                </c:pt>
                <c:pt idx="1">
                  <c:v>12732</c:v>
                </c:pt>
                <c:pt idx="2">
                  <c:v>10705</c:v>
                </c:pt>
                <c:pt idx="3">
                  <c:v>8328</c:v>
                </c:pt>
                <c:pt idx="4">
                  <c:v>8000</c:v>
                </c:pt>
                <c:pt idx="5">
                  <c:v>9571</c:v>
                </c:pt>
                <c:pt idx="6">
                  <c:v>9546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BF-4EFD-B026-A650F5E10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6034824"/>
        <c:axId val="476033512"/>
      </c:barChart>
      <c:catAx>
        <c:axId val="476034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76033512"/>
        <c:crosses val="autoZero"/>
        <c:auto val="1"/>
        <c:lblAlgn val="ctr"/>
        <c:lblOffset val="100"/>
        <c:noMultiLvlLbl val="0"/>
      </c:catAx>
      <c:valAx>
        <c:axId val="476033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kkr</a:t>
                </a:r>
              </a:p>
              <a:p>
                <a:pPr>
                  <a:defRPr/>
                </a:pPr>
                <a:endParaRPr lang="nb-N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76034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733425</xdr:colOff>
      <xdr:row>30</xdr:row>
      <xdr:rowOff>52387</xdr:rowOff>
    </xdr:from>
    <xdr:to>
      <xdr:col>17</xdr:col>
      <xdr:colOff>733425</xdr:colOff>
      <xdr:row>44</xdr:row>
      <xdr:rowOff>128587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9525</xdr:colOff>
      <xdr:row>45</xdr:row>
      <xdr:rowOff>157162</xdr:rowOff>
    </xdr:from>
    <xdr:to>
      <xdr:col>18</xdr:col>
      <xdr:colOff>9525</xdr:colOff>
      <xdr:row>60</xdr:row>
      <xdr:rowOff>42862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449792</xdr:colOff>
      <xdr:row>33</xdr:row>
      <xdr:rowOff>4234</xdr:rowOff>
    </xdr:from>
    <xdr:to>
      <xdr:col>15</xdr:col>
      <xdr:colOff>1719792</xdr:colOff>
      <xdr:row>48</xdr:row>
      <xdr:rowOff>48684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DDBE470-DACD-4A41-84A5-5BD963752A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481541</xdr:colOff>
      <xdr:row>49</xdr:row>
      <xdr:rowOff>46567</xdr:rowOff>
    </xdr:from>
    <xdr:to>
      <xdr:col>15</xdr:col>
      <xdr:colOff>1751541</xdr:colOff>
      <xdr:row>64</xdr:row>
      <xdr:rowOff>91017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ED0ECD7-B804-41C5-B4A5-713ABEEDAC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258535</xdr:colOff>
      <xdr:row>40</xdr:row>
      <xdr:rowOff>175079</xdr:rowOff>
    </xdr:from>
    <xdr:to>
      <xdr:col>16</xdr:col>
      <xdr:colOff>276678</xdr:colOff>
      <xdr:row>56</xdr:row>
      <xdr:rowOff>15422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A28AFEF8-BF45-497E-B791-ABC99B50B6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185963</xdr:colOff>
      <xdr:row>57</xdr:row>
      <xdr:rowOff>84365</xdr:rowOff>
    </xdr:from>
    <xdr:to>
      <xdr:col>16</xdr:col>
      <xdr:colOff>204106</xdr:colOff>
      <xdr:row>72</xdr:row>
      <xdr:rowOff>106137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384BE4E1-6379-4A2F-ABB1-989C6CB286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4"/>
  <sheetViews>
    <sheetView workbookViewId="0">
      <selection sqref="A1:Z33"/>
    </sheetView>
  </sheetViews>
  <sheetFormatPr baseColWidth="10" defaultColWidth="11.54296875" defaultRowHeight="14.5"/>
  <sheetData>
    <row r="1" spans="1:28" ht="15.5">
      <c r="A1" s="1" t="s">
        <v>0</v>
      </c>
      <c r="B1" s="1"/>
      <c r="C1" s="2"/>
      <c r="D1" s="3"/>
      <c r="E1" t="s">
        <v>1</v>
      </c>
      <c r="F1" s="4"/>
      <c r="Q1" s="5"/>
    </row>
    <row r="2" spans="1:28" ht="15.5">
      <c r="A2" s="2"/>
      <c r="B2" s="2"/>
      <c r="C2" s="2"/>
      <c r="D2" s="3"/>
      <c r="E2" s="6" t="s">
        <v>2</v>
      </c>
      <c r="F2" s="4"/>
      <c r="Q2" s="5"/>
    </row>
    <row r="3" spans="1:28" ht="15" thickBot="1">
      <c r="A3" s="7" t="s">
        <v>3</v>
      </c>
      <c r="B3" s="7"/>
      <c r="C3" s="7"/>
      <c r="D3" s="8"/>
      <c r="E3" s="9"/>
      <c r="F3" s="9"/>
      <c r="G3" s="9"/>
      <c r="H3" s="9"/>
      <c r="I3" s="9"/>
      <c r="J3" s="9"/>
      <c r="K3" s="9"/>
      <c r="L3" s="9"/>
      <c r="M3" s="9"/>
      <c r="N3" s="10"/>
      <c r="O3" s="10"/>
      <c r="P3" s="10"/>
      <c r="Q3" s="11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>
      <c r="A4" s="12" t="s">
        <v>4</v>
      </c>
      <c r="B4" s="13"/>
      <c r="C4" s="13"/>
      <c r="D4" s="14"/>
      <c r="E4" s="15" t="s">
        <v>5</v>
      </c>
      <c r="F4" s="16" t="s">
        <v>6</v>
      </c>
      <c r="G4" s="17"/>
      <c r="H4" s="17"/>
      <c r="I4" s="17"/>
      <c r="J4" s="17"/>
      <c r="K4" s="18"/>
      <c r="L4" s="13" t="s">
        <v>7</v>
      </c>
      <c r="M4" s="17"/>
      <c r="N4" s="19"/>
      <c r="O4" s="19"/>
      <c r="P4" s="19"/>
      <c r="Q4" s="20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</row>
    <row r="5" spans="1:28" ht="38.5">
      <c r="A5" s="22" t="s">
        <v>8</v>
      </c>
      <c r="B5" s="23"/>
      <c r="C5" s="23" t="s">
        <v>9</v>
      </c>
      <c r="D5" s="24" t="s">
        <v>8</v>
      </c>
      <c r="E5" s="25" t="s">
        <v>10</v>
      </c>
      <c r="F5" s="26" t="s">
        <v>11</v>
      </c>
      <c r="G5" s="27" t="s">
        <v>12</v>
      </c>
      <c r="H5" s="27" t="s">
        <v>13</v>
      </c>
      <c r="I5" s="27" t="s">
        <v>14</v>
      </c>
      <c r="J5" s="28" t="s">
        <v>15</v>
      </c>
      <c r="K5" s="29" t="s">
        <v>16</v>
      </c>
      <c r="L5" s="27" t="s">
        <v>8</v>
      </c>
      <c r="M5" s="27" t="s">
        <v>8</v>
      </c>
      <c r="N5" s="27" t="s">
        <v>17</v>
      </c>
      <c r="O5" s="27" t="s">
        <v>18</v>
      </c>
      <c r="P5" s="27" t="s">
        <v>19</v>
      </c>
      <c r="Q5" s="30" t="s">
        <v>20</v>
      </c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</row>
    <row r="6" spans="1:28">
      <c r="A6" s="22" t="s">
        <v>21</v>
      </c>
      <c r="B6" s="23" t="s">
        <v>22</v>
      </c>
      <c r="C6" s="23" t="s">
        <v>23</v>
      </c>
      <c r="D6" s="24" t="s">
        <v>24</v>
      </c>
      <c r="E6" s="25" t="s">
        <v>25</v>
      </c>
      <c r="F6" s="26" t="s">
        <v>26</v>
      </c>
      <c r="G6" s="27"/>
      <c r="H6" s="27"/>
      <c r="I6" s="27"/>
      <c r="J6" s="28"/>
      <c r="K6" s="29"/>
      <c r="L6" s="27" t="s">
        <v>27</v>
      </c>
      <c r="M6" s="27" t="s">
        <v>28</v>
      </c>
      <c r="N6" s="27" t="s">
        <v>29</v>
      </c>
      <c r="O6" s="27" t="s">
        <v>30</v>
      </c>
      <c r="P6" s="27"/>
      <c r="Q6" s="3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</row>
    <row r="7" spans="1:28">
      <c r="A7" s="22"/>
      <c r="B7" s="23"/>
      <c r="C7" s="23"/>
      <c r="D7" s="24"/>
      <c r="E7" s="25" t="s">
        <v>31</v>
      </c>
      <c r="F7" s="26"/>
      <c r="G7" s="27"/>
      <c r="H7" s="27"/>
      <c r="I7" s="27"/>
      <c r="J7" s="27"/>
      <c r="K7" s="29"/>
      <c r="L7" s="27" t="s">
        <v>32</v>
      </c>
      <c r="M7" s="27"/>
      <c r="N7" s="27"/>
      <c r="O7" s="27" t="s">
        <v>33</v>
      </c>
      <c r="P7" s="27"/>
      <c r="Q7" s="3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</row>
    <row r="8" spans="1:28" s="49" customFormat="1" ht="38.5">
      <c r="A8" s="43" t="s">
        <v>12</v>
      </c>
      <c r="B8" s="43"/>
      <c r="C8" s="43"/>
      <c r="D8" s="44" t="s">
        <v>34</v>
      </c>
      <c r="E8" s="45">
        <v>1450</v>
      </c>
      <c r="F8" s="45"/>
      <c r="G8" s="45">
        <v>1450</v>
      </c>
      <c r="H8" s="45"/>
      <c r="I8" s="45"/>
      <c r="J8" s="45"/>
      <c r="K8" s="45"/>
      <c r="L8" s="46" t="s">
        <v>35</v>
      </c>
      <c r="M8" s="46" t="s">
        <v>36</v>
      </c>
      <c r="N8" s="46">
        <v>2017</v>
      </c>
      <c r="O8" s="47">
        <v>0</v>
      </c>
      <c r="P8" s="46" t="s">
        <v>37</v>
      </c>
      <c r="Q8" s="48" t="s">
        <v>38</v>
      </c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</row>
    <row r="9" spans="1:28" s="49" customFormat="1">
      <c r="A9" s="43" t="s">
        <v>39</v>
      </c>
      <c r="B9" s="43"/>
      <c r="C9" s="43" t="s">
        <v>40</v>
      </c>
      <c r="D9" s="44" t="s">
        <v>41</v>
      </c>
      <c r="E9" s="45">
        <v>1500</v>
      </c>
      <c r="F9" s="45"/>
      <c r="G9" s="45"/>
      <c r="H9" s="45">
        <v>1500</v>
      </c>
      <c r="I9" s="45"/>
      <c r="J9" s="45"/>
      <c r="K9" s="45"/>
      <c r="L9" s="46" t="s">
        <v>42</v>
      </c>
      <c r="M9" s="46" t="s">
        <v>43</v>
      </c>
      <c r="N9" s="46" t="s">
        <v>44</v>
      </c>
      <c r="O9" s="47"/>
      <c r="P9" s="48" t="s">
        <v>45</v>
      </c>
      <c r="Q9" s="48" t="s">
        <v>46</v>
      </c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</row>
    <row r="10" spans="1:28" s="49" customFormat="1">
      <c r="A10" s="43" t="s">
        <v>39</v>
      </c>
      <c r="B10" s="43"/>
      <c r="C10" s="43" t="s">
        <v>40</v>
      </c>
      <c r="D10" s="44" t="s">
        <v>47</v>
      </c>
      <c r="E10" s="45">
        <v>4500</v>
      </c>
      <c r="F10" s="45"/>
      <c r="G10" s="45"/>
      <c r="H10" s="45">
        <v>4500</v>
      </c>
      <c r="I10" s="45"/>
      <c r="J10" s="45"/>
      <c r="K10" s="45"/>
      <c r="L10" s="46" t="s">
        <v>48</v>
      </c>
      <c r="M10" s="46" t="s">
        <v>49</v>
      </c>
      <c r="N10" s="46" t="s">
        <v>50</v>
      </c>
      <c r="O10" s="47"/>
      <c r="P10" s="48" t="s">
        <v>51</v>
      </c>
      <c r="Q10" s="48" t="s">
        <v>52</v>
      </c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</row>
    <row r="11" spans="1:28" s="49" customFormat="1">
      <c r="A11" s="43" t="s">
        <v>53</v>
      </c>
      <c r="B11" s="43"/>
      <c r="C11" s="43" t="s">
        <v>16</v>
      </c>
      <c r="D11" s="44" t="s">
        <v>54</v>
      </c>
      <c r="E11" s="45">
        <v>656</v>
      </c>
      <c r="F11" s="45"/>
      <c r="G11" s="45">
        <v>328</v>
      </c>
      <c r="H11" s="45"/>
      <c r="I11" s="45"/>
      <c r="J11" s="45"/>
      <c r="K11" s="45">
        <v>328</v>
      </c>
      <c r="L11" s="46" t="s">
        <v>55</v>
      </c>
      <c r="M11" s="46" t="s">
        <v>56</v>
      </c>
      <c r="N11" s="46" t="s">
        <v>57</v>
      </c>
      <c r="O11" s="47">
        <v>0</v>
      </c>
      <c r="P11" s="48" t="s">
        <v>58</v>
      </c>
      <c r="Q11" s="48" t="s">
        <v>59</v>
      </c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</row>
    <row r="12" spans="1:28" s="49" customFormat="1">
      <c r="A12" s="43" t="s">
        <v>39</v>
      </c>
      <c r="B12" s="43"/>
      <c r="C12" s="43" t="s">
        <v>60</v>
      </c>
      <c r="D12" s="44" t="s">
        <v>61</v>
      </c>
      <c r="E12" s="45">
        <v>187</v>
      </c>
      <c r="F12" s="45"/>
      <c r="G12" s="45"/>
      <c r="H12" s="45">
        <v>187</v>
      </c>
      <c r="I12" s="45"/>
      <c r="J12" s="45"/>
      <c r="K12" s="45"/>
      <c r="L12" s="46" t="s">
        <v>62</v>
      </c>
      <c r="M12" s="46" t="s">
        <v>56</v>
      </c>
      <c r="N12" s="46" t="s">
        <v>57</v>
      </c>
      <c r="O12" s="47">
        <v>0</v>
      </c>
      <c r="P12" s="48" t="s">
        <v>63</v>
      </c>
      <c r="Q12" s="48" t="s">
        <v>64</v>
      </c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</row>
    <row r="13" spans="1:28" s="49" customFormat="1" ht="26">
      <c r="A13" s="43" t="s">
        <v>65</v>
      </c>
      <c r="B13" s="43"/>
      <c r="C13" s="43" t="s">
        <v>16</v>
      </c>
      <c r="D13" s="44" t="s">
        <v>66</v>
      </c>
      <c r="E13" s="45">
        <v>8000</v>
      </c>
      <c r="F13" s="45"/>
      <c r="G13" s="45"/>
      <c r="H13" s="45"/>
      <c r="I13" s="45"/>
      <c r="J13" s="45"/>
      <c r="K13" s="45">
        <v>8000</v>
      </c>
      <c r="L13" s="46" t="s">
        <v>67</v>
      </c>
      <c r="M13" s="46" t="s">
        <v>68</v>
      </c>
      <c r="N13" s="46" t="s">
        <v>69</v>
      </c>
      <c r="O13" s="47">
        <v>0</v>
      </c>
      <c r="P13" s="48" t="s">
        <v>70</v>
      </c>
      <c r="Q13" s="48" t="s">
        <v>71</v>
      </c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</row>
    <row r="14" spans="1:28" s="49" customFormat="1">
      <c r="A14" s="43" t="s">
        <v>53</v>
      </c>
      <c r="B14" s="43"/>
      <c r="C14" s="43" t="s">
        <v>72</v>
      </c>
      <c r="D14" s="44" t="s">
        <v>73</v>
      </c>
      <c r="E14" s="45">
        <v>512</v>
      </c>
      <c r="F14" s="45">
        <v>256</v>
      </c>
      <c r="G14" s="45">
        <v>256</v>
      </c>
      <c r="H14" s="45"/>
      <c r="I14" s="45"/>
      <c r="J14" s="45"/>
      <c r="K14" s="45"/>
      <c r="L14" s="46" t="s">
        <v>74</v>
      </c>
      <c r="M14" s="46" t="s">
        <v>56</v>
      </c>
      <c r="N14" s="46" t="s">
        <v>75</v>
      </c>
      <c r="O14" s="47">
        <v>0</v>
      </c>
      <c r="P14" s="48" t="s">
        <v>76</v>
      </c>
      <c r="Q14" s="48" t="s">
        <v>77</v>
      </c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</row>
    <row r="15" spans="1:28" s="49" customFormat="1">
      <c r="A15" s="43" t="s">
        <v>78</v>
      </c>
      <c r="B15" s="43"/>
      <c r="C15" s="43" t="s">
        <v>72</v>
      </c>
      <c r="D15" s="44" t="s">
        <v>79</v>
      </c>
      <c r="E15" s="45">
        <v>276</v>
      </c>
      <c r="F15" s="45">
        <v>138</v>
      </c>
      <c r="G15" s="45">
        <v>138</v>
      </c>
      <c r="H15" s="45"/>
      <c r="I15" s="45"/>
      <c r="J15" s="45"/>
      <c r="K15" s="45"/>
      <c r="L15" s="46" t="s">
        <v>67</v>
      </c>
      <c r="M15" s="46" t="s">
        <v>80</v>
      </c>
      <c r="N15" s="46" t="s">
        <v>81</v>
      </c>
      <c r="O15" s="47">
        <v>0</v>
      </c>
      <c r="P15" s="48" t="s">
        <v>82</v>
      </c>
      <c r="Q15" s="48" t="s">
        <v>83</v>
      </c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</row>
    <row r="16" spans="1:28" s="49" customFormat="1">
      <c r="A16" s="43" t="s">
        <v>78</v>
      </c>
      <c r="B16" s="43"/>
      <c r="C16" s="43" t="s">
        <v>84</v>
      </c>
      <c r="D16" s="44" t="s">
        <v>85</v>
      </c>
      <c r="E16" s="45">
        <v>2400</v>
      </c>
      <c r="F16" s="45"/>
      <c r="G16" s="45">
        <v>1200</v>
      </c>
      <c r="H16" s="45"/>
      <c r="I16" s="45"/>
      <c r="J16" s="45">
        <v>1200</v>
      </c>
      <c r="K16" s="45"/>
      <c r="L16" s="46" t="s">
        <v>67</v>
      </c>
      <c r="M16" s="46" t="s">
        <v>80</v>
      </c>
      <c r="N16" s="46" t="s">
        <v>75</v>
      </c>
      <c r="O16" s="47">
        <v>0</v>
      </c>
      <c r="P16" s="48" t="s">
        <v>86</v>
      </c>
      <c r="Q16" s="48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</row>
    <row r="17" spans="1:28" s="49" customFormat="1">
      <c r="A17" s="43" t="s">
        <v>53</v>
      </c>
      <c r="B17" s="43"/>
      <c r="C17" s="43" t="s">
        <v>72</v>
      </c>
      <c r="D17" s="44" t="s">
        <v>87</v>
      </c>
      <c r="E17" s="45">
        <v>6256</v>
      </c>
      <c r="F17" s="45">
        <v>3476</v>
      </c>
      <c r="G17" s="45">
        <v>2780</v>
      </c>
      <c r="H17" s="45"/>
      <c r="I17" s="45"/>
      <c r="J17" s="45"/>
      <c r="K17" s="45"/>
      <c r="L17" s="46" t="s">
        <v>88</v>
      </c>
      <c r="M17" s="46" t="s">
        <v>89</v>
      </c>
      <c r="N17" s="46" t="s">
        <v>81</v>
      </c>
      <c r="O17" s="47">
        <v>0</v>
      </c>
      <c r="P17" s="48" t="s">
        <v>90</v>
      </c>
      <c r="Q17" s="48" t="s">
        <v>91</v>
      </c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</row>
    <row r="18" spans="1:28" s="49" customFormat="1" ht="23.25" customHeight="1">
      <c r="A18" s="43" t="s">
        <v>92</v>
      </c>
      <c r="B18" s="43"/>
      <c r="C18" s="50" t="s">
        <v>93</v>
      </c>
      <c r="D18" s="44" t="s">
        <v>94</v>
      </c>
      <c r="E18" s="45">
        <v>500</v>
      </c>
      <c r="F18" s="45">
        <v>500</v>
      </c>
      <c r="G18" s="45"/>
      <c r="H18" s="45"/>
      <c r="I18" s="45"/>
      <c r="J18" s="45"/>
      <c r="K18" s="45"/>
      <c r="L18" s="46" t="s">
        <v>95</v>
      </c>
      <c r="M18" s="51" t="s">
        <v>96</v>
      </c>
      <c r="N18" s="46" t="s">
        <v>97</v>
      </c>
      <c r="O18" s="47">
        <v>1</v>
      </c>
      <c r="P18" s="48" t="s">
        <v>98</v>
      </c>
      <c r="Q18" s="48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</row>
    <row r="19" spans="1:28" s="49" customFormat="1">
      <c r="A19" s="43" t="s">
        <v>53</v>
      </c>
      <c r="B19" s="43"/>
      <c r="C19" s="50" t="s">
        <v>99</v>
      </c>
      <c r="D19" s="44" t="s">
        <v>100</v>
      </c>
      <c r="E19" s="45">
        <v>3140</v>
      </c>
      <c r="F19" s="45">
        <v>1200</v>
      </c>
      <c r="G19" s="45">
        <v>1940</v>
      </c>
      <c r="H19" s="45"/>
      <c r="I19" s="45"/>
      <c r="J19" s="45"/>
      <c r="K19" s="45"/>
      <c r="L19" s="46" t="s">
        <v>101</v>
      </c>
      <c r="M19" s="51" t="s">
        <v>102</v>
      </c>
      <c r="N19" s="46" t="s">
        <v>57</v>
      </c>
      <c r="O19" s="47">
        <v>0</v>
      </c>
      <c r="P19" s="48" t="s">
        <v>103</v>
      </c>
      <c r="Q19" s="48" t="s">
        <v>104</v>
      </c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</row>
    <row r="20" spans="1:28" s="49" customFormat="1">
      <c r="A20" s="43" t="s">
        <v>53</v>
      </c>
      <c r="B20" s="43"/>
      <c r="C20" s="50" t="s">
        <v>99</v>
      </c>
      <c r="D20" s="44" t="s">
        <v>105</v>
      </c>
      <c r="E20" s="45">
        <v>5000</v>
      </c>
      <c r="F20" s="45">
        <v>2000</v>
      </c>
      <c r="G20" s="45">
        <v>3000</v>
      </c>
      <c r="H20" s="45"/>
      <c r="I20" s="45"/>
      <c r="J20" s="45"/>
      <c r="K20" s="45"/>
      <c r="L20" s="46" t="s">
        <v>106</v>
      </c>
      <c r="M20" s="51" t="s">
        <v>102</v>
      </c>
      <c r="N20" s="46" t="s">
        <v>57</v>
      </c>
      <c r="O20" s="47"/>
      <c r="P20" s="48" t="s">
        <v>107</v>
      </c>
      <c r="Q20" s="48" t="s">
        <v>108</v>
      </c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</row>
    <row r="21" spans="1:28" s="49" customFormat="1">
      <c r="A21" s="43" t="s">
        <v>53</v>
      </c>
      <c r="B21" s="43"/>
      <c r="C21" s="43" t="s">
        <v>99</v>
      </c>
      <c r="D21" s="52" t="s">
        <v>109</v>
      </c>
      <c r="E21" s="45">
        <v>9800</v>
      </c>
      <c r="F21" s="45">
        <v>3000</v>
      </c>
      <c r="G21" s="45">
        <v>6800</v>
      </c>
      <c r="H21" s="45"/>
      <c r="I21" s="45"/>
      <c r="J21" s="45"/>
      <c r="K21" s="45"/>
      <c r="L21" s="46" t="s">
        <v>101</v>
      </c>
      <c r="M21" s="51" t="s">
        <v>102</v>
      </c>
      <c r="N21" s="46" t="s">
        <v>110</v>
      </c>
      <c r="O21" s="47">
        <v>0</v>
      </c>
      <c r="P21" s="48" t="s">
        <v>111</v>
      </c>
      <c r="Q21" s="48" t="s">
        <v>112</v>
      </c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</row>
    <row r="22" spans="1:28" s="49" customFormat="1">
      <c r="A22" s="43" t="s">
        <v>53</v>
      </c>
      <c r="B22" s="43"/>
      <c r="C22" s="43" t="s">
        <v>99</v>
      </c>
      <c r="D22" s="52" t="s">
        <v>113</v>
      </c>
      <c r="E22" s="45">
        <v>3325</v>
      </c>
      <c r="F22" s="45">
        <v>1100</v>
      </c>
      <c r="G22" s="45">
        <v>2225</v>
      </c>
      <c r="H22" s="45"/>
      <c r="I22" s="45"/>
      <c r="J22" s="45"/>
      <c r="K22" s="45"/>
      <c r="L22" s="46" t="s">
        <v>106</v>
      </c>
      <c r="M22" s="51" t="s">
        <v>102</v>
      </c>
      <c r="N22" s="46" t="s">
        <v>114</v>
      </c>
      <c r="O22" s="47">
        <v>0</v>
      </c>
      <c r="P22" s="48" t="s">
        <v>115</v>
      </c>
      <c r="Q22" s="48" t="s">
        <v>116</v>
      </c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</row>
    <row r="23" spans="1:28" s="49" customFormat="1">
      <c r="A23" s="43" t="s">
        <v>53</v>
      </c>
      <c r="B23" s="43"/>
      <c r="C23" s="50" t="s">
        <v>99</v>
      </c>
      <c r="D23" s="44" t="s">
        <v>117</v>
      </c>
      <c r="E23" s="45">
        <v>7700</v>
      </c>
      <c r="F23" s="45">
        <v>3780</v>
      </c>
      <c r="G23" s="45">
        <v>3920</v>
      </c>
      <c r="H23" s="45"/>
      <c r="I23" s="45"/>
      <c r="J23" s="45"/>
      <c r="K23" s="45"/>
      <c r="L23" s="46" t="s">
        <v>118</v>
      </c>
      <c r="M23" s="51" t="s">
        <v>119</v>
      </c>
      <c r="N23" s="46" t="s">
        <v>69</v>
      </c>
      <c r="O23" s="47">
        <v>0</v>
      </c>
      <c r="P23" s="48" t="s">
        <v>120</v>
      </c>
      <c r="Q23" s="53" t="s">
        <v>121</v>
      </c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</row>
    <row r="24" spans="1:28" s="49" customFormat="1" ht="25">
      <c r="A24" s="43" t="s">
        <v>53</v>
      </c>
      <c r="B24" s="43"/>
      <c r="C24" s="43" t="s">
        <v>99</v>
      </c>
      <c r="D24" s="54" t="s">
        <v>122</v>
      </c>
      <c r="E24" s="45">
        <v>4286</v>
      </c>
      <c r="F24" s="45">
        <v>1500</v>
      </c>
      <c r="G24" s="45">
        <v>2786</v>
      </c>
      <c r="H24" s="45"/>
      <c r="I24" s="45"/>
      <c r="J24" s="45"/>
      <c r="K24" s="45"/>
      <c r="L24" s="46" t="s">
        <v>123</v>
      </c>
      <c r="M24" s="55" t="s">
        <v>124</v>
      </c>
      <c r="N24" s="46" t="s">
        <v>69</v>
      </c>
      <c r="O24" s="47">
        <v>0</v>
      </c>
      <c r="P24" s="56" t="s">
        <v>125</v>
      </c>
      <c r="Q24" s="56" t="s">
        <v>126</v>
      </c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</row>
    <row r="25" spans="1:28" s="49" customFormat="1">
      <c r="A25" s="43" t="s">
        <v>53</v>
      </c>
      <c r="B25" s="43"/>
      <c r="C25" s="50" t="s">
        <v>99</v>
      </c>
      <c r="D25" s="44" t="s">
        <v>127</v>
      </c>
      <c r="E25" s="45">
        <v>5688</v>
      </c>
      <c r="F25" s="45">
        <v>1607</v>
      </c>
      <c r="G25" s="45">
        <v>4081</v>
      </c>
      <c r="H25" s="45"/>
      <c r="I25" s="45"/>
      <c r="J25" s="45"/>
      <c r="K25" s="45"/>
      <c r="L25" s="46" t="s">
        <v>128</v>
      </c>
      <c r="M25" s="51" t="s">
        <v>129</v>
      </c>
      <c r="N25" s="46" t="s">
        <v>75</v>
      </c>
      <c r="O25" s="47"/>
      <c r="P25" s="48" t="s">
        <v>130</v>
      </c>
      <c r="Q25" s="48" t="s">
        <v>131</v>
      </c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</row>
    <row r="26" spans="1:28" s="49" customFormat="1">
      <c r="A26" s="43" t="s">
        <v>53</v>
      </c>
      <c r="B26" s="43"/>
      <c r="C26" s="50" t="s">
        <v>132</v>
      </c>
      <c r="D26" s="44" t="s">
        <v>133</v>
      </c>
      <c r="E26" s="45">
        <v>2600</v>
      </c>
      <c r="F26" s="45">
        <v>800</v>
      </c>
      <c r="G26" s="45">
        <v>1800</v>
      </c>
      <c r="H26" s="45"/>
      <c r="I26" s="45"/>
      <c r="J26" s="45"/>
      <c r="K26" s="45"/>
      <c r="L26" s="46" t="s">
        <v>134</v>
      </c>
      <c r="M26" s="51" t="s">
        <v>135</v>
      </c>
      <c r="N26" s="46" t="s">
        <v>136</v>
      </c>
      <c r="O26" s="47">
        <v>0</v>
      </c>
      <c r="P26" s="48" t="s">
        <v>137</v>
      </c>
      <c r="Q26" s="48" t="s">
        <v>138</v>
      </c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</row>
    <row r="27" spans="1:28" s="64" customFormat="1">
      <c r="A27" s="57" t="s">
        <v>139</v>
      </c>
      <c r="B27" s="57"/>
      <c r="C27" s="57" t="s">
        <v>99</v>
      </c>
      <c r="D27" s="58" t="s">
        <v>140</v>
      </c>
      <c r="E27" s="59">
        <v>8215</v>
      </c>
      <c r="F27" s="59">
        <v>6615</v>
      </c>
      <c r="G27" s="59">
        <v>1600</v>
      </c>
      <c r="H27" s="59"/>
      <c r="I27" s="59"/>
      <c r="J27" s="59"/>
      <c r="K27" s="59"/>
      <c r="L27" s="60" t="s">
        <v>135</v>
      </c>
      <c r="M27" s="60" t="s">
        <v>135</v>
      </c>
      <c r="N27" s="60" t="s">
        <v>69</v>
      </c>
      <c r="O27" s="61">
        <v>2</v>
      </c>
      <c r="P27" s="62" t="s">
        <v>141</v>
      </c>
      <c r="Q27" s="62" t="s">
        <v>142</v>
      </c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</row>
    <row r="28" spans="1:28" s="40" customFormat="1" ht="15.75" customHeight="1">
      <c r="A28" s="33" t="s">
        <v>92</v>
      </c>
      <c r="B28" s="33"/>
      <c r="C28" s="33" t="s">
        <v>143</v>
      </c>
      <c r="D28" s="34" t="s">
        <v>144</v>
      </c>
      <c r="E28" s="59">
        <v>4594</v>
      </c>
      <c r="F28" s="59">
        <v>3244</v>
      </c>
      <c r="G28" s="59">
        <v>1350</v>
      </c>
      <c r="H28" s="35"/>
      <c r="I28" s="35"/>
      <c r="J28" s="35"/>
      <c r="K28" s="35"/>
      <c r="L28" s="36" t="s">
        <v>145</v>
      </c>
      <c r="M28" s="36" t="s">
        <v>145</v>
      </c>
      <c r="N28" s="36" t="s">
        <v>146</v>
      </c>
      <c r="O28" s="37">
        <v>0</v>
      </c>
      <c r="P28" s="38" t="s">
        <v>147</v>
      </c>
      <c r="Q28" s="38" t="s">
        <v>148</v>
      </c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</row>
    <row r="29" spans="1:28" s="49" customFormat="1" ht="38.5">
      <c r="A29" s="43" t="s">
        <v>149</v>
      </c>
      <c r="B29" s="43"/>
      <c r="C29" s="65"/>
      <c r="D29" s="66" t="s">
        <v>150</v>
      </c>
      <c r="E29" s="45">
        <v>600</v>
      </c>
      <c r="F29" s="67"/>
      <c r="G29" s="45"/>
      <c r="H29" s="45"/>
      <c r="I29" s="45"/>
      <c r="J29" s="45">
        <v>600</v>
      </c>
      <c r="K29" s="45"/>
      <c r="L29" s="46" t="s">
        <v>149</v>
      </c>
      <c r="M29" s="46" t="s">
        <v>151</v>
      </c>
      <c r="N29" s="46">
        <v>2018</v>
      </c>
      <c r="O29" s="47">
        <v>0</v>
      </c>
      <c r="P29" s="48" t="s">
        <v>152</v>
      </c>
      <c r="Q29" s="48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</row>
    <row r="30" spans="1:28" s="49" customFormat="1" ht="41.5" customHeight="1">
      <c r="A30" s="43" t="s">
        <v>149</v>
      </c>
      <c r="B30" s="43"/>
      <c r="C30" s="65"/>
      <c r="D30" s="66" t="s">
        <v>153</v>
      </c>
      <c r="E30" s="45">
        <v>298</v>
      </c>
      <c r="F30" s="45"/>
      <c r="G30" s="45">
        <v>298</v>
      </c>
      <c r="H30" s="45"/>
      <c r="I30" s="45"/>
      <c r="J30" s="45"/>
      <c r="K30" s="45"/>
      <c r="L30" s="46" t="s">
        <v>149</v>
      </c>
      <c r="M30" s="46" t="s">
        <v>154</v>
      </c>
      <c r="N30" s="46">
        <v>2018</v>
      </c>
      <c r="O30" s="47">
        <v>0</v>
      </c>
      <c r="P30" s="48"/>
      <c r="Q30" s="48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</row>
    <row r="31" spans="1:28" s="49" customFormat="1" ht="41.5" customHeight="1">
      <c r="A31" s="43"/>
      <c r="B31" s="43"/>
      <c r="C31" s="65"/>
      <c r="D31" s="66" t="s">
        <v>155</v>
      </c>
      <c r="E31" s="45">
        <v>50</v>
      </c>
      <c r="F31" s="45"/>
      <c r="G31" s="45"/>
      <c r="H31" s="45"/>
      <c r="I31" s="45"/>
      <c r="J31" s="45">
        <v>50</v>
      </c>
      <c r="K31" s="45"/>
      <c r="L31" s="46" t="s">
        <v>156</v>
      </c>
      <c r="M31" s="46" t="s">
        <v>157</v>
      </c>
      <c r="N31" s="46">
        <v>2018</v>
      </c>
      <c r="O31" s="47"/>
      <c r="P31" s="48"/>
      <c r="Q31" s="48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</row>
    <row r="32" spans="1:28" s="49" customFormat="1">
      <c r="A32" s="68"/>
      <c r="B32" s="68"/>
      <c r="C32" s="68"/>
      <c r="D32" s="69"/>
      <c r="E32" s="70">
        <f t="shared" ref="E32:K32" si="0">SUM(E8:E30)</f>
        <v>81483</v>
      </c>
      <c r="F32" s="70">
        <f t="shared" si="0"/>
        <v>29216</v>
      </c>
      <c r="G32" s="70">
        <f t="shared" si="0"/>
        <v>35952</v>
      </c>
      <c r="H32" s="70">
        <f t="shared" si="0"/>
        <v>6187</v>
      </c>
      <c r="I32" s="70">
        <f t="shared" si="0"/>
        <v>0</v>
      </c>
      <c r="J32" s="70">
        <f t="shared" si="0"/>
        <v>1800</v>
      </c>
      <c r="K32" s="70">
        <f t="shared" si="0"/>
        <v>8328</v>
      </c>
      <c r="L32" s="32"/>
      <c r="M32" s="32"/>
      <c r="N32" s="32"/>
      <c r="O32" s="47">
        <f>SUM(O8:O9)</f>
        <v>0</v>
      </c>
      <c r="P32" s="32"/>
      <c r="Q32" s="48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</row>
    <row r="33" spans="1:28" s="49" customFormat="1">
      <c r="A33" s="71"/>
      <c r="B33" s="71"/>
      <c r="C33" s="71"/>
      <c r="D33" s="66"/>
      <c r="E33" s="70"/>
      <c r="F33" s="70"/>
      <c r="G33" s="70"/>
      <c r="H33" s="70"/>
      <c r="I33" s="70"/>
      <c r="J33" s="70"/>
      <c r="K33" s="70"/>
      <c r="L33" s="32"/>
      <c r="M33" s="32"/>
      <c r="N33" s="32"/>
      <c r="O33" s="72"/>
      <c r="P33" s="32"/>
      <c r="Q33" s="48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</row>
    <row r="34" spans="1:28" s="73" customFormat="1"/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9"/>
  <sheetViews>
    <sheetView topLeftCell="A32" workbookViewId="0">
      <selection activeCell="A43" sqref="A43:K49"/>
    </sheetView>
  </sheetViews>
  <sheetFormatPr baseColWidth="10" defaultColWidth="11.453125" defaultRowHeight="14.5"/>
  <sheetData>
    <row r="1" spans="1:26" ht="15.5">
      <c r="A1" s="1" t="s">
        <v>158</v>
      </c>
      <c r="B1" s="1"/>
      <c r="C1" s="2"/>
      <c r="D1" s="3"/>
      <c r="E1" t="s">
        <v>1</v>
      </c>
      <c r="F1" s="4"/>
      <c r="Q1" s="5"/>
    </row>
    <row r="2" spans="1:26" ht="15.5">
      <c r="A2" s="2"/>
      <c r="B2" s="2"/>
      <c r="C2" s="2"/>
      <c r="D2" s="3"/>
      <c r="E2" s="6" t="s">
        <v>2</v>
      </c>
      <c r="F2" s="4"/>
      <c r="Q2" s="5"/>
    </row>
    <row r="3" spans="1:26" ht="15" thickBot="1">
      <c r="A3" s="7" t="s">
        <v>159</v>
      </c>
      <c r="B3" s="7"/>
      <c r="C3" s="7"/>
      <c r="D3" s="8"/>
      <c r="E3" s="9"/>
      <c r="F3" s="9"/>
      <c r="G3" s="9"/>
      <c r="H3" s="9"/>
      <c r="I3" s="9"/>
      <c r="J3" s="9"/>
      <c r="K3" s="9"/>
      <c r="L3" s="9"/>
      <c r="M3" s="9"/>
      <c r="N3" s="10"/>
      <c r="O3" s="10"/>
      <c r="P3" s="10"/>
      <c r="Q3" s="11"/>
      <c r="R3" s="9"/>
      <c r="S3" s="9"/>
      <c r="T3" s="9"/>
      <c r="U3" s="9"/>
      <c r="V3" s="9"/>
      <c r="W3" s="9"/>
      <c r="X3" s="9"/>
      <c r="Y3" s="9"/>
      <c r="Z3" s="9"/>
    </row>
    <row r="4" spans="1:26">
      <c r="A4" s="12" t="s">
        <v>4</v>
      </c>
      <c r="B4" s="13"/>
      <c r="C4" s="13"/>
      <c r="D4" s="14"/>
      <c r="E4" s="15" t="s">
        <v>5</v>
      </c>
      <c r="F4" s="16" t="s">
        <v>160</v>
      </c>
      <c r="G4" s="17"/>
      <c r="H4" s="17"/>
      <c r="I4" s="17"/>
      <c r="J4" s="17"/>
      <c r="K4" s="18"/>
      <c r="L4" s="13" t="s">
        <v>7</v>
      </c>
      <c r="M4" s="17"/>
      <c r="N4" s="19"/>
      <c r="O4" s="19"/>
      <c r="P4" s="19"/>
      <c r="Q4" s="20"/>
      <c r="R4" s="21"/>
      <c r="S4" s="21"/>
      <c r="T4" s="21"/>
      <c r="U4" s="21"/>
      <c r="V4" s="21"/>
      <c r="W4" s="21"/>
      <c r="X4" s="21"/>
      <c r="Y4" s="21"/>
      <c r="Z4" s="21"/>
    </row>
    <row r="5" spans="1:26" ht="38.5">
      <c r="A5" s="22" t="s">
        <v>8</v>
      </c>
      <c r="B5" s="23"/>
      <c r="C5" s="23" t="s">
        <v>9</v>
      </c>
      <c r="D5" s="24" t="s">
        <v>8</v>
      </c>
      <c r="E5" s="25" t="s">
        <v>10</v>
      </c>
      <c r="F5" s="26" t="s">
        <v>11</v>
      </c>
      <c r="G5" s="27" t="s">
        <v>12</v>
      </c>
      <c r="H5" s="27" t="s">
        <v>13</v>
      </c>
      <c r="I5" s="27" t="s">
        <v>14</v>
      </c>
      <c r="J5" s="28" t="s">
        <v>15</v>
      </c>
      <c r="K5" s="29" t="s">
        <v>16</v>
      </c>
      <c r="L5" s="27" t="s">
        <v>8</v>
      </c>
      <c r="M5" s="27" t="s">
        <v>8</v>
      </c>
      <c r="N5" s="27" t="s">
        <v>17</v>
      </c>
      <c r="O5" s="27" t="s">
        <v>18</v>
      </c>
      <c r="P5" s="27" t="s">
        <v>19</v>
      </c>
      <c r="Q5" s="30" t="s">
        <v>20</v>
      </c>
      <c r="R5" s="21"/>
      <c r="S5" s="21"/>
      <c r="T5" s="21"/>
      <c r="U5" s="21"/>
      <c r="V5" s="21"/>
      <c r="W5" s="21"/>
      <c r="X5" s="21"/>
      <c r="Y5" s="21"/>
      <c r="Z5" s="21"/>
    </row>
    <row r="6" spans="1:26">
      <c r="A6" s="22" t="s">
        <v>21</v>
      </c>
      <c r="B6" s="23" t="s">
        <v>22</v>
      </c>
      <c r="C6" s="23" t="s">
        <v>23</v>
      </c>
      <c r="D6" s="24" t="s">
        <v>24</v>
      </c>
      <c r="E6" s="25" t="s">
        <v>161</v>
      </c>
      <c r="F6" s="26" t="s">
        <v>26</v>
      </c>
      <c r="G6" s="27"/>
      <c r="H6" s="27"/>
      <c r="I6" s="27"/>
      <c r="J6" s="28"/>
      <c r="K6" s="29"/>
      <c r="L6" s="27" t="s">
        <v>27</v>
      </c>
      <c r="M6" s="27" t="s">
        <v>28</v>
      </c>
      <c r="N6" s="27" t="s">
        <v>29</v>
      </c>
      <c r="O6" s="27" t="s">
        <v>30</v>
      </c>
      <c r="P6" s="27"/>
      <c r="Q6" s="31"/>
      <c r="R6" s="21"/>
      <c r="S6" s="21"/>
      <c r="T6" s="21"/>
      <c r="U6" s="21"/>
      <c r="V6" s="21"/>
      <c r="W6" s="21"/>
      <c r="X6" s="21"/>
      <c r="Y6" s="21"/>
      <c r="Z6" s="21"/>
    </row>
    <row r="7" spans="1:26">
      <c r="A7" s="22"/>
      <c r="B7" s="23"/>
      <c r="C7" s="23"/>
      <c r="D7" s="24"/>
      <c r="E7" s="25" t="s">
        <v>31</v>
      </c>
      <c r="F7" s="26"/>
      <c r="G7" s="27"/>
      <c r="H7" s="27"/>
      <c r="I7" s="27"/>
      <c r="J7" s="27"/>
      <c r="K7" s="29"/>
      <c r="L7" s="27" t="s">
        <v>32</v>
      </c>
      <c r="M7" s="27"/>
      <c r="N7" s="27"/>
      <c r="O7" s="27" t="s">
        <v>33</v>
      </c>
      <c r="P7" s="27"/>
      <c r="Q7" s="31"/>
      <c r="R7" s="21"/>
      <c r="S7" s="21"/>
      <c r="T7" s="21"/>
      <c r="U7" s="21"/>
      <c r="V7" s="21"/>
      <c r="W7" s="21"/>
      <c r="X7" s="21"/>
      <c r="Y7" s="21"/>
      <c r="Z7" s="21"/>
    </row>
    <row r="8" spans="1:26" s="90" customFormat="1" ht="57" customHeight="1">
      <c r="A8" s="82" t="s">
        <v>12</v>
      </c>
      <c r="B8" s="82"/>
      <c r="C8" s="82"/>
      <c r="D8" s="84" t="s">
        <v>34</v>
      </c>
      <c r="E8" s="85">
        <v>1450</v>
      </c>
      <c r="F8" s="85"/>
      <c r="G8" s="85">
        <v>1450</v>
      </c>
      <c r="H8" s="85"/>
      <c r="I8" s="85"/>
      <c r="J8" s="85"/>
      <c r="K8" s="85"/>
      <c r="L8" s="86" t="s">
        <v>35</v>
      </c>
      <c r="M8" s="86" t="s">
        <v>36</v>
      </c>
      <c r="N8" s="86">
        <v>2017</v>
      </c>
      <c r="O8" s="88">
        <v>0</v>
      </c>
      <c r="P8" s="86" t="s">
        <v>37</v>
      </c>
      <c r="Q8" s="86" t="s">
        <v>38</v>
      </c>
      <c r="R8" s="89"/>
      <c r="S8" s="89"/>
      <c r="T8" s="89"/>
      <c r="U8" s="89"/>
      <c r="V8" s="89"/>
      <c r="W8" s="89"/>
      <c r="X8" s="89"/>
      <c r="Y8" s="89"/>
      <c r="Z8" s="89"/>
    </row>
    <row r="9" spans="1:26" s="90" customFormat="1">
      <c r="A9" s="82" t="s">
        <v>39</v>
      </c>
      <c r="B9" s="82"/>
      <c r="C9" s="82" t="s">
        <v>40</v>
      </c>
      <c r="D9" s="84" t="s">
        <v>41</v>
      </c>
      <c r="E9" s="85">
        <v>4800</v>
      </c>
      <c r="F9" s="85"/>
      <c r="G9" s="85"/>
      <c r="H9" s="85">
        <v>4800</v>
      </c>
      <c r="I9" s="85"/>
      <c r="J9" s="85"/>
      <c r="K9" s="85"/>
      <c r="L9" s="86" t="s">
        <v>42</v>
      </c>
      <c r="M9" s="86" t="s">
        <v>43</v>
      </c>
      <c r="N9" s="86" t="s">
        <v>44</v>
      </c>
      <c r="O9" s="88"/>
      <c r="P9" s="86" t="s">
        <v>45</v>
      </c>
      <c r="Q9" s="86" t="s">
        <v>46</v>
      </c>
      <c r="R9" s="89"/>
      <c r="S9" s="89"/>
      <c r="T9" s="89"/>
      <c r="U9" s="89"/>
      <c r="V9" s="89"/>
      <c r="W9" s="89"/>
      <c r="X9" s="89"/>
      <c r="Y9" s="89"/>
      <c r="Z9" s="89"/>
    </row>
    <row r="10" spans="1:26" s="90" customFormat="1">
      <c r="A10" s="82" t="s">
        <v>39</v>
      </c>
      <c r="B10" s="82"/>
      <c r="C10" s="82" t="s">
        <v>40</v>
      </c>
      <c r="D10" s="84" t="s">
        <v>47</v>
      </c>
      <c r="E10" s="85">
        <v>1500</v>
      </c>
      <c r="F10" s="85"/>
      <c r="G10" s="85"/>
      <c r="H10" s="85">
        <v>1500</v>
      </c>
      <c r="I10" s="85"/>
      <c r="J10" s="85"/>
      <c r="K10" s="85"/>
      <c r="L10" s="86" t="s">
        <v>48</v>
      </c>
      <c r="M10" s="86" t="s">
        <v>162</v>
      </c>
      <c r="N10" s="86" t="s">
        <v>50</v>
      </c>
      <c r="O10" s="88"/>
      <c r="P10" s="86" t="s">
        <v>51</v>
      </c>
      <c r="Q10" s="86" t="s">
        <v>52</v>
      </c>
      <c r="R10" s="89"/>
      <c r="S10" s="89"/>
      <c r="T10" s="89"/>
      <c r="U10" s="89"/>
      <c r="V10" s="89"/>
      <c r="W10" s="89"/>
      <c r="X10" s="89"/>
      <c r="Y10" s="89"/>
      <c r="Z10" s="89"/>
    </row>
    <row r="11" spans="1:26" s="90" customFormat="1">
      <c r="A11" s="82" t="s">
        <v>39</v>
      </c>
      <c r="B11" s="82"/>
      <c r="C11" s="82" t="s">
        <v>40</v>
      </c>
      <c r="D11" s="84" t="s">
        <v>163</v>
      </c>
      <c r="E11" s="85">
        <v>1500</v>
      </c>
      <c r="F11" s="85"/>
      <c r="G11" s="85"/>
      <c r="H11" s="85">
        <v>1500</v>
      </c>
      <c r="I11" s="85"/>
      <c r="J11" s="85"/>
      <c r="K11" s="85"/>
      <c r="L11" s="86" t="s">
        <v>164</v>
      </c>
      <c r="M11" s="86" t="s">
        <v>165</v>
      </c>
      <c r="N11" s="86" t="s">
        <v>166</v>
      </c>
      <c r="O11" s="88"/>
      <c r="P11" s="86" t="s">
        <v>167</v>
      </c>
      <c r="Q11" s="86" t="s">
        <v>168</v>
      </c>
      <c r="R11" s="89"/>
      <c r="S11" s="89"/>
      <c r="T11" s="89"/>
      <c r="U11" s="89"/>
      <c r="V11" s="89"/>
      <c r="W11" s="89"/>
      <c r="X11" s="89"/>
      <c r="Y11" s="89"/>
      <c r="Z11" s="89"/>
    </row>
    <row r="12" spans="1:26" s="90" customFormat="1" ht="28.5">
      <c r="A12" s="82" t="s">
        <v>65</v>
      </c>
      <c r="B12" s="82"/>
      <c r="C12" s="82" t="s">
        <v>16</v>
      </c>
      <c r="D12" s="84" t="s">
        <v>66</v>
      </c>
      <c r="E12" s="85">
        <v>8000</v>
      </c>
      <c r="F12" s="85"/>
      <c r="G12" s="85"/>
      <c r="H12" s="85"/>
      <c r="I12" s="85"/>
      <c r="J12" s="85"/>
      <c r="K12" s="85">
        <v>8000</v>
      </c>
      <c r="L12" s="86" t="s">
        <v>67</v>
      </c>
      <c r="M12" s="86" t="s">
        <v>68</v>
      </c>
      <c r="N12" s="86" t="s">
        <v>69</v>
      </c>
      <c r="O12" s="88">
        <v>0</v>
      </c>
      <c r="P12" s="86" t="s">
        <v>70</v>
      </c>
      <c r="Q12" s="86" t="s">
        <v>71</v>
      </c>
      <c r="R12" s="89"/>
      <c r="S12" s="89"/>
      <c r="T12" s="89"/>
      <c r="U12" s="89"/>
      <c r="V12" s="89"/>
      <c r="W12" s="89"/>
      <c r="X12" s="89"/>
      <c r="Y12" s="89"/>
      <c r="Z12" s="89"/>
    </row>
    <row r="13" spans="1:26" s="90" customFormat="1">
      <c r="A13" s="82" t="s">
        <v>53</v>
      </c>
      <c r="B13" s="82"/>
      <c r="C13" s="82" t="s">
        <v>72</v>
      </c>
      <c r="D13" s="84" t="s">
        <v>73</v>
      </c>
      <c r="E13" s="85">
        <v>260</v>
      </c>
      <c r="F13" s="85">
        <v>130</v>
      </c>
      <c r="G13" s="85">
        <v>130</v>
      </c>
      <c r="H13" s="85"/>
      <c r="I13" s="85"/>
      <c r="J13" s="85"/>
      <c r="K13" s="85"/>
      <c r="L13" s="86" t="s">
        <v>74</v>
      </c>
      <c r="M13" s="86" t="s">
        <v>56</v>
      </c>
      <c r="N13" s="86" t="s">
        <v>75</v>
      </c>
      <c r="O13" s="88">
        <v>0</v>
      </c>
      <c r="P13" s="86" t="s">
        <v>76</v>
      </c>
      <c r="Q13" s="86" t="s">
        <v>77</v>
      </c>
      <c r="R13" s="89"/>
      <c r="S13" s="89"/>
      <c r="T13" s="89"/>
      <c r="U13" s="89"/>
      <c r="V13" s="89"/>
      <c r="W13" s="89"/>
      <c r="X13" s="89"/>
      <c r="Y13" s="89"/>
      <c r="Z13" s="89"/>
    </row>
    <row r="14" spans="1:26" s="90" customFormat="1">
      <c r="A14" s="82" t="s">
        <v>53</v>
      </c>
      <c r="B14" s="82"/>
      <c r="C14" s="82" t="s">
        <v>72</v>
      </c>
      <c r="D14" s="84" t="s">
        <v>87</v>
      </c>
      <c r="E14" s="85">
        <v>1737</v>
      </c>
      <c r="F14" s="85">
        <v>964</v>
      </c>
      <c r="G14" s="85">
        <v>773</v>
      </c>
      <c r="H14" s="85"/>
      <c r="I14" s="85"/>
      <c r="J14" s="85"/>
      <c r="K14" s="85"/>
      <c r="L14" s="86" t="s">
        <v>88</v>
      </c>
      <c r="M14" s="86" t="s">
        <v>89</v>
      </c>
      <c r="N14" s="86" t="s">
        <v>81</v>
      </c>
      <c r="O14" s="88">
        <v>0</v>
      </c>
      <c r="P14" s="86" t="s">
        <v>90</v>
      </c>
      <c r="Q14" s="86" t="s">
        <v>91</v>
      </c>
      <c r="R14" s="89"/>
      <c r="S14" s="89"/>
      <c r="T14" s="89"/>
      <c r="U14" s="89"/>
      <c r="V14" s="89"/>
      <c r="W14" s="89"/>
      <c r="X14" s="89"/>
      <c r="Y14" s="89"/>
      <c r="Z14" s="89"/>
    </row>
    <row r="15" spans="1:26" s="90" customFormat="1" ht="28.5">
      <c r="A15" s="82" t="s">
        <v>53</v>
      </c>
      <c r="B15" s="82"/>
      <c r="C15" s="82" t="s">
        <v>99</v>
      </c>
      <c r="D15" s="91" t="s">
        <v>109</v>
      </c>
      <c r="E15" s="85">
        <v>12100</v>
      </c>
      <c r="F15" s="85">
        <v>3800</v>
      </c>
      <c r="G15" s="85">
        <v>8300</v>
      </c>
      <c r="H15" s="85"/>
      <c r="I15" s="85"/>
      <c r="J15" s="85"/>
      <c r="K15" s="85"/>
      <c r="L15" s="86" t="s">
        <v>101</v>
      </c>
      <c r="M15" s="87" t="s">
        <v>102</v>
      </c>
      <c r="N15" s="86" t="s">
        <v>110</v>
      </c>
      <c r="O15" s="88">
        <v>0</v>
      </c>
      <c r="P15" s="86" t="s">
        <v>111</v>
      </c>
      <c r="Q15" s="86" t="s">
        <v>112</v>
      </c>
      <c r="R15" s="92"/>
      <c r="S15" s="92"/>
      <c r="T15" s="92"/>
      <c r="U15" s="92"/>
      <c r="V15" s="92"/>
      <c r="W15" s="92"/>
      <c r="X15" s="92"/>
      <c r="Y15" s="92"/>
      <c r="Z15" s="92"/>
    </row>
    <row r="16" spans="1:26" s="90" customFormat="1">
      <c r="A16" s="82" t="s">
        <v>53</v>
      </c>
      <c r="B16" s="82"/>
      <c r="C16" s="82" t="s">
        <v>99</v>
      </c>
      <c r="D16" s="91" t="s">
        <v>113</v>
      </c>
      <c r="E16" s="85">
        <v>8500</v>
      </c>
      <c r="F16" s="85">
        <v>3000</v>
      </c>
      <c r="G16" s="85">
        <v>5500</v>
      </c>
      <c r="H16" s="85"/>
      <c r="I16" s="85"/>
      <c r="J16" s="85"/>
      <c r="K16" s="85"/>
      <c r="L16" s="86" t="s">
        <v>106</v>
      </c>
      <c r="M16" s="87" t="s">
        <v>102</v>
      </c>
      <c r="N16" s="86" t="s">
        <v>114</v>
      </c>
      <c r="O16" s="88">
        <v>0</v>
      </c>
      <c r="P16" s="86" t="s">
        <v>115</v>
      </c>
      <c r="Q16" s="86" t="s">
        <v>116</v>
      </c>
      <c r="R16" s="92"/>
      <c r="S16" s="92"/>
      <c r="T16" s="92"/>
      <c r="U16" s="92"/>
      <c r="V16" s="92"/>
      <c r="W16" s="92"/>
      <c r="X16" s="92"/>
      <c r="Y16" s="92"/>
      <c r="Z16" s="92"/>
    </row>
    <row r="17" spans="1:26" s="90" customFormat="1">
      <c r="A17" s="82" t="s">
        <v>53</v>
      </c>
      <c r="B17" s="82"/>
      <c r="C17" s="83" t="s">
        <v>99</v>
      </c>
      <c r="D17" s="84" t="s">
        <v>117</v>
      </c>
      <c r="E17" s="85">
        <v>8600</v>
      </c>
      <c r="F17" s="85">
        <v>2840</v>
      </c>
      <c r="G17" s="85">
        <v>5760</v>
      </c>
      <c r="H17" s="85"/>
      <c r="I17" s="85"/>
      <c r="J17" s="85"/>
      <c r="K17" s="85"/>
      <c r="L17" s="86" t="s">
        <v>118</v>
      </c>
      <c r="M17" s="87" t="s">
        <v>119</v>
      </c>
      <c r="N17" s="86" t="s">
        <v>69</v>
      </c>
      <c r="O17" s="88">
        <v>0</v>
      </c>
      <c r="P17" s="86" t="s">
        <v>120</v>
      </c>
      <c r="Q17" s="93" t="s">
        <v>121</v>
      </c>
      <c r="R17" s="89"/>
      <c r="S17" s="89"/>
      <c r="T17" s="89"/>
      <c r="U17" s="89"/>
      <c r="V17" s="89"/>
      <c r="W17" s="89"/>
      <c r="X17" s="89"/>
      <c r="Y17" s="89"/>
      <c r="Z17" s="89"/>
    </row>
    <row r="18" spans="1:26" s="90" customFormat="1">
      <c r="A18" s="82" t="s">
        <v>53</v>
      </c>
      <c r="B18" s="82"/>
      <c r="C18" s="83" t="s">
        <v>99</v>
      </c>
      <c r="D18" s="94" t="s">
        <v>169</v>
      </c>
      <c r="E18" s="85">
        <v>11700</v>
      </c>
      <c r="F18" s="85">
        <v>3900</v>
      </c>
      <c r="G18" s="85">
        <v>7800</v>
      </c>
      <c r="H18" s="85"/>
      <c r="I18" s="85"/>
      <c r="J18" s="85"/>
      <c r="K18" s="85"/>
      <c r="L18" s="86" t="s">
        <v>170</v>
      </c>
      <c r="M18" s="95" t="s">
        <v>102</v>
      </c>
      <c r="N18" s="86" t="s">
        <v>166</v>
      </c>
      <c r="O18" s="88">
        <v>1</v>
      </c>
      <c r="P18" s="95" t="s">
        <v>171</v>
      </c>
      <c r="Q18" s="95" t="s">
        <v>172</v>
      </c>
      <c r="R18" s="96"/>
      <c r="S18" s="96"/>
      <c r="T18" s="96"/>
      <c r="U18" s="96"/>
      <c r="V18" s="96"/>
      <c r="W18" s="96"/>
      <c r="X18" s="96"/>
      <c r="Y18" s="96"/>
      <c r="Z18" s="96"/>
    </row>
    <row r="19" spans="1:26" s="90" customFormat="1" ht="28">
      <c r="A19" s="82" t="s">
        <v>53</v>
      </c>
      <c r="B19" s="82"/>
      <c r="C19" s="82" t="s">
        <v>99</v>
      </c>
      <c r="D19" s="94" t="s">
        <v>122</v>
      </c>
      <c r="E19" s="85">
        <v>6171</v>
      </c>
      <c r="F19" s="85">
        <v>2160</v>
      </c>
      <c r="G19" s="85">
        <f>E19-F19</f>
        <v>4011</v>
      </c>
      <c r="H19" s="85"/>
      <c r="I19" s="85"/>
      <c r="J19" s="85"/>
      <c r="K19" s="85"/>
      <c r="L19" s="86" t="s">
        <v>123</v>
      </c>
      <c r="M19" s="95" t="s">
        <v>124</v>
      </c>
      <c r="N19" s="86" t="s">
        <v>69</v>
      </c>
      <c r="O19" s="88">
        <v>0</v>
      </c>
      <c r="P19" s="95" t="s">
        <v>125</v>
      </c>
      <c r="Q19" s="95" t="s">
        <v>126</v>
      </c>
      <c r="R19" s="96"/>
      <c r="S19" s="96"/>
      <c r="T19" s="96"/>
      <c r="U19" s="96"/>
      <c r="V19" s="96"/>
      <c r="W19" s="96"/>
      <c r="X19" s="96"/>
      <c r="Y19" s="96"/>
      <c r="Z19" s="96"/>
    </row>
    <row r="20" spans="1:26" s="90" customFormat="1">
      <c r="A20" s="82" t="s">
        <v>53</v>
      </c>
      <c r="B20" s="82"/>
      <c r="C20" s="83" t="s">
        <v>132</v>
      </c>
      <c r="D20" s="84" t="s">
        <v>133</v>
      </c>
      <c r="E20" s="85">
        <v>3100</v>
      </c>
      <c r="F20" s="85">
        <v>900</v>
      </c>
      <c r="G20" s="85">
        <v>2200</v>
      </c>
      <c r="H20" s="85"/>
      <c r="I20" s="85"/>
      <c r="J20" s="85"/>
      <c r="K20" s="85"/>
      <c r="L20" s="86" t="s">
        <v>134</v>
      </c>
      <c r="M20" s="87" t="s">
        <v>135</v>
      </c>
      <c r="N20" s="86" t="s">
        <v>136</v>
      </c>
      <c r="O20" s="88">
        <v>0</v>
      </c>
      <c r="P20" s="86" t="s">
        <v>137</v>
      </c>
      <c r="Q20" s="86" t="s">
        <v>138</v>
      </c>
      <c r="R20" s="89"/>
      <c r="S20" s="89"/>
      <c r="T20" s="89"/>
      <c r="U20" s="89"/>
      <c r="V20" s="89"/>
      <c r="W20" s="89"/>
      <c r="X20" s="89"/>
      <c r="Y20" s="89"/>
      <c r="Z20" s="89"/>
    </row>
    <row r="21" spans="1:26" s="90" customFormat="1" ht="28.5">
      <c r="A21" s="82" t="s">
        <v>53</v>
      </c>
      <c r="B21" s="82"/>
      <c r="C21" s="97" t="s">
        <v>173</v>
      </c>
      <c r="D21" s="98" t="s">
        <v>174</v>
      </c>
      <c r="E21" s="85">
        <v>5339</v>
      </c>
      <c r="F21" s="85">
        <v>2400</v>
      </c>
      <c r="G21" s="85">
        <v>2939</v>
      </c>
      <c r="H21" s="85"/>
      <c r="I21" s="85"/>
      <c r="J21" s="85"/>
      <c r="K21" s="85"/>
      <c r="L21" s="86" t="s">
        <v>175</v>
      </c>
      <c r="M21" s="86" t="s">
        <v>67</v>
      </c>
      <c r="N21" s="86" t="s">
        <v>50</v>
      </c>
      <c r="O21" s="88">
        <v>0</v>
      </c>
      <c r="P21" s="86" t="s">
        <v>176</v>
      </c>
      <c r="Q21" s="86" t="s">
        <v>177</v>
      </c>
      <c r="R21" s="89"/>
      <c r="S21" s="89"/>
      <c r="T21" s="89"/>
      <c r="U21" s="89"/>
      <c r="V21" s="89"/>
      <c r="W21" s="89"/>
      <c r="X21" s="89"/>
      <c r="Y21" s="89"/>
      <c r="Z21" s="89"/>
    </row>
    <row r="22" spans="1:26" s="90" customFormat="1" ht="28.5">
      <c r="A22" s="82" t="s">
        <v>53</v>
      </c>
      <c r="B22" s="82"/>
      <c r="C22" s="97" t="s">
        <v>99</v>
      </c>
      <c r="D22" s="98" t="s">
        <v>178</v>
      </c>
      <c r="E22" s="85">
        <v>1176</v>
      </c>
      <c r="F22" s="85">
        <v>578</v>
      </c>
      <c r="G22" s="85">
        <v>598</v>
      </c>
      <c r="H22" s="85"/>
      <c r="I22" s="85"/>
      <c r="J22" s="85"/>
      <c r="K22" s="85"/>
      <c r="L22" s="86" t="s">
        <v>175</v>
      </c>
      <c r="M22" s="86" t="s">
        <v>156</v>
      </c>
      <c r="N22" s="86" t="s">
        <v>179</v>
      </c>
      <c r="O22" s="88">
        <v>0</v>
      </c>
      <c r="P22" s="86" t="s">
        <v>180</v>
      </c>
      <c r="Q22" s="90" t="s">
        <v>181</v>
      </c>
      <c r="R22" s="89"/>
      <c r="S22" s="89"/>
      <c r="T22" s="89"/>
      <c r="U22" s="89"/>
      <c r="V22" s="89"/>
      <c r="W22" s="89"/>
      <c r="X22" s="89"/>
      <c r="Y22" s="89"/>
      <c r="Z22" s="89"/>
    </row>
    <row r="23" spans="1:26" s="90" customFormat="1">
      <c r="A23" s="99" t="s">
        <v>139</v>
      </c>
      <c r="B23" s="99"/>
      <c r="C23" s="99" t="s">
        <v>99</v>
      </c>
      <c r="D23" s="100" t="s">
        <v>140</v>
      </c>
      <c r="E23" s="101">
        <v>7415</v>
      </c>
      <c r="F23" s="101">
        <v>5815</v>
      </c>
      <c r="G23" s="101">
        <v>1600</v>
      </c>
      <c r="H23" s="101"/>
      <c r="I23" s="101"/>
      <c r="J23" s="101"/>
      <c r="K23" s="101"/>
      <c r="L23" s="102" t="s">
        <v>135</v>
      </c>
      <c r="M23" s="102" t="s">
        <v>135</v>
      </c>
      <c r="N23" s="102" t="s">
        <v>69</v>
      </c>
      <c r="O23" s="103">
        <v>2</v>
      </c>
      <c r="P23" s="102" t="s">
        <v>141</v>
      </c>
      <c r="Q23" s="102" t="s">
        <v>142</v>
      </c>
      <c r="R23" s="104"/>
      <c r="S23" s="104"/>
      <c r="T23" s="104"/>
      <c r="U23" s="104"/>
      <c r="V23" s="104"/>
      <c r="W23" s="104"/>
      <c r="X23" s="104"/>
      <c r="Y23" s="104"/>
      <c r="Z23" s="104"/>
    </row>
    <row r="24" spans="1:26" s="90" customFormat="1" ht="28.5">
      <c r="A24" s="82" t="s">
        <v>92</v>
      </c>
      <c r="B24" s="82"/>
      <c r="C24" s="82" t="s">
        <v>143</v>
      </c>
      <c r="D24" s="84" t="s">
        <v>144</v>
      </c>
      <c r="E24" s="101">
        <v>2817</v>
      </c>
      <c r="F24" s="101">
        <v>2041</v>
      </c>
      <c r="G24" s="101">
        <v>776</v>
      </c>
      <c r="H24" s="85"/>
      <c r="I24" s="85"/>
      <c r="J24" s="85"/>
      <c r="K24" s="85"/>
      <c r="L24" s="86" t="s">
        <v>145</v>
      </c>
      <c r="M24" s="86" t="s">
        <v>145</v>
      </c>
      <c r="N24" s="86" t="s">
        <v>146</v>
      </c>
      <c r="O24" s="88">
        <v>0</v>
      </c>
      <c r="P24" s="105" t="s">
        <v>147</v>
      </c>
      <c r="Q24" s="105" t="s">
        <v>148</v>
      </c>
      <c r="R24" s="89"/>
      <c r="S24" s="89"/>
      <c r="T24" s="89"/>
      <c r="U24" s="89"/>
      <c r="V24" s="89"/>
      <c r="W24" s="89"/>
      <c r="X24" s="89"/>
      <c r="Y24" s="89"/>
      <c r="Z24" s="89"/>
    </row>
    <row r="25" spans="1:26" s="90" customFormat="1">
      <c r="A25" s="97" t="s">
        <v>182</v>
      </c>
      <c r="B25" s="82"/>
      <c r="C25" s="90" t="s">
        <v>173</v>
      </c>
      <c r="D25" s="82" t="s">
        <v>183</v>
      </c>
      <c r="E25" s="85">
        <v>206</v>
      </c>
      <c r="F25" s="85">
        <v>103</v>
      </c>
      <c r="G25" s="85">
        <v>103</v>
      </c>
      <c r="H25" s="85"/>
      <c r="I25" s="85"/>
      <c r="J25" s="85"/>
      <c r="K25" s="85"/>
      <c r="L25" s="86" t="s">
        <v>184</v>
      </c>
      <c r="M25" s="86" t="s">
        <v>185</v>
      </c>
      <c r="N25" s="86" t="s">
        <v>166</v>
      </c>
      <c r="O25" s="88">
        <v>0</v>
      </c>
      <c r="P25" s="86" t="s">
        <v>186</v>
      </c>
      <c r="Q25" s="86" t="s">
        <v>187</v>
      </c>
      <c r="R25" s="89"/>
      <c r="S25" s="89"/>
      <c r="T25" s="89"/>
      <c r="U25" s="89"/>
      <c r="V25" s="89"/>
      <c r="W25" s="89"/>
      <c r="X25" s="89"/>
      <c r="Y25" s="89"/>
      <c r="Z25" s="89"/>
    </row>
    <row r="26" spans="1:26" s="90" customFormat="1" ht="28.5">
      <c r="A26" s="82" t="s">
        <v>78</v>
      </c>
      <c r="B26" s="82"/>
      <c r="C26" s="82" t="s">
        <v>84</v>
      </c>
      <c r="D26" s="84" t="s">
        <v>85</v>
      </c>
      <c r="E26" s="85">
        <v>2000</v>
      </c>
      <c r="F26" s="85"/>
      <c r="G26" s="85">
        <v>1000</v>
      </c>
      <c r="H26" s="85"/>
      <c r="I26" s="85"/>
      <c r="J26" s="85">
        <v>1000</v>
      </c>
      <c r="K26" s="85"/>
      <c r="L26" s="86" t="s">
        <v>67</v>
      </c>
      <c r="M26" s="86" t="s">
        <v>80</v>
      </c>
      <c r="N26" s="86" t="s">
        <v>75</v>
      </c>
      <c r="O26" s="88">
        <v>0</v>
      </c>
      <c r="P26" s="86" t="s">
        <v>86</v>
      </c>
      <c r="Q26" s="86"/>
      <c r="R26" s="89"/>
      <c r="S26" s="89"/>
      <c r="T26" s="89"/>
      <c r="U26" s="89"/>
      <c r="V26" s="89"/>
      <c r="W26" s="89"/>
      <c r="X26" s="89"/>
      <c r="Y26" s="89"/>
      <c r="Z26" s="89"/>
    </row>
    <row r="27" spans="1:26" s="90" customFormat="1" ht="56.5">
      <c r="A27" s="82" t="s">
        <v>188</v>
      </c>
      <c r="B27" s="82"/>
      <c r="C27" s="106"/>
      <c r="D27" s="98" t="s">
        <v>189</v>
      </c>
      <c r="E27" s="85">
        <v>150</v>
      </c>
      <c r="F27" s="85"/>
      <c r="G27" s="85">
        <v>150</v>
      </c>
      <c r="H27" s="85"/>
      <c r="I27" s="85"/>
      <c r="J27" s="85"/>
      <c r="K27" s="85"/>
      <c r="L27" s="86" t="s">
        <v>190</v>
      </c>
      <c r="M27" s="86" t="s">
        <v>190</v>
      </c>
      <c r="N27" s="86">
        <v>2019</v>
      </c>
      <c r="O27" s="88">
        <v>0</v>
      </c>
      <c r="P27" s="86"/>
      <c r="Q27" s="86"/>
      <c r="R27" s="89"/>
      <c r="S27" s="89"/>
      <c r="T27" s="89"/>
      <c r="U27" s="89"/>
      <c r="V27" s="89"/>
      <c r="W27" s="89"/>
      <c r="X27" s="89"/>
      <c r="Y27" s="89"/>
      <c r="Z27" s="89"/>
    </row>
    <row r="28" spans="1:26" s="90" customFormat="1" ht="42.5">
      <c r="A28" s="82" t="s">
        <v>149</v>
      </c>
      <c r="B28" s="82"/>
      <c r="C28" s="97"/>
      <c r="D28" s="98" t="s">
        <v>153</v>
      </c>
      <c r="E28" s="85">
        <v>328</v>
      </c>
      <c r="F28" s="85"/>
      <c r="G28" s="85">
        <v>328</v>
      </c>
      <c r="H28" s="85"/>
      <c r="I28" s="85"/>
      <c r="J28" s="85"/>
      <c r="K28" s="85"/>
      <c r="L28" s="86" t="s">
        <v>149</v>
      </c>
      <c r="M28" s="86" t="s">
        <v>154</v>
      </c>
      <c r="N28" s="86">
        <v>2018</v>
      </c>
      <c r="O28" s="88">
        <v>0</v>
      </c>
      <c r="P28" s="86"/>
      <c r="Q28" s="98" t="s">
        <v>153</v>
      </c>
      <c r="R28" s="89"/>
      <c r="S28" s="89"/>
      <c r="T28" s="89"/>
      <c r="U28" s="89"/>
      <c r="V28" s="89"/>
      <c r="W28" s="89"/>
      <c r="X28" s="89"/>
      <c r="Y28" s="89"/>
      <c r="Z28" s="89"/>
    </row>
    <row r="29" spans="1:26" s="76" customFormat="1">
      <c r="A29" s="78"/>
      <c r="B29" s="78"/>
      <c r="C29" s="78"/>
      <c r="D29" s="79"/>
      <c r="E29" s="80">
        <f t="shared" ref="E29:K29" si="0">SUM(E8:E28)</f>
        <v>88849</v>
      </c>
      <c r="F29" s="80">
        <f t="shared" si="0"/>
        <v>28631</v>
      </c>
      <c r="G29" s="80">
        <f t="shared" si="0"/>
        <v>43418</v>
      </c>
      <c r="H29" s="80">
        <f t="shared" si="0"/>
        <v>7800</v>
      </c>
      <c r="I29" s="80">
        <f t="shared" si="0"/>
        <v>0</v>
      </c>
      <c r="J29" s="80">
        <f t="shared" si="0"/>
        <v>1000</v>
      </c>
      <c r="K29" s="80">
        <f t="shared" si="0"/>
        <v>8000</v>
      </c>
      <c r="L29" s="74"/>
      <c r="M29" s="74"/>
      <c r="N29" s="74"/>
      <c r="O29" s="75">
        <f>SUM(O8:O9)</f>
        <v>0</v>
      </c>
      <c r="P29" s="74"/>
      <c r="Q29" s="77"/>
      <c r="R29" s="74"/>
      <c r="S29" s="74"/>
      <c r="T29" s="74"/>
      <c r="U29" s="74"/>
      <c r="V29" s="74"/>
      <c r="W29" s="74"/>
      <c r="X29" s="74"/>
      <c r="Y29" s="74"/>
      <c r="Z29" s="74"/>
    </row>
    <row r="30" spans="1:26" s="76" customFormat="1">
      <c r="A30" s="78"/>
      <c r="B30" s="78"/>
      <c r="C30" s="78"/>
      <c r="D30" s="79"/>
      <c r="E30" s="80"/>
      <c r="F30" s="80"/>
      <c r="G30" s="80"/>
      <c r="H30" s="80"/>
      <c r="I30" s="80"/>
      <c r="J30" s="80"/>
      <c r="K30" s="80"/>
      <c r="L30" s="74"/>
      <c r="M30" s="74"/>
      <c r="N30" s="74"/>
      <c r="O30" s="81"/>
      <c r="P30" s="74"/>
      <c r="Q30" s="77"/>
      <c r="R30" s="74"/>
      <c r="S30" s="74"/>
      <c r="T30" s="74"/>
      <c r="U30" s="74"/>
      <c r="V30" s="74"/>
      <c r="W30" s="74"/>
      <c r="X30" s="74"/>
      <c r="Y30" s="74"/>
      <c r="Z30" s="74"/>
    </row>
    <row r="33" spans="1:11">
      <c r="B33">
        <v>2010</v>
      </c>
      <c r="C33">
        <v>2011</v>
      </c>
      <c r="D33">
        <v>2012</v>
      </c>
      <c r="E33">
        <v>2013</v>
      </c>
      <c r="F33">
        <v>2014</v>
      </c>
      <c r="G33">
        <v>2015</v>
      </c>
      <c r="H33">
        <v>2016</v>
      </c>
      <c r="I33">
        <v>2017</v>
      </c>
      <c r="J33">
        <v>2018</v>
      </c>
      <c r="K33">
        <v>2019</v>
      </c>
    </row>
    <row r="34" spans="1:11">
      <c r="A34" t="s">
        <v>191</v>
      </c>
      <c r="B34">
        <v>450</v>
      </c>
      <c r="C34">
        <v>600</v>
      </c>
      <c r="D34">
        <v>800</v>
      </c>
      <c r="E34">
        <v>1450</v>
      </c>
      <c r="F34">
        <v>1450</v>
      </c>
      <c r="G34">
        <v>1450</v>
      </c>
      <c r="H34">
        <v>1785</v>
      </c>
      <c r="I34">
        <v>1450</v>
      </c>
      <c r="J34">
        <v>1450</v>
      </c>
      <c r="K34">
        <v>1450</v>
      </c>
    </row>
    <row r="35" spans="1:11">
      <c r="A35" t="s">
        <v>192</v>
      </c>
      <c r="B35">
        <v>20691</v>
      </c>
      <c r="C35">
        <v>18046</v>
      </c>
      <c r="D35">
        <v>14750</v>
      </c>
      <c r="E35">
        <v>13522</v>
      </c>
      <c r="F35">
        <v>16662</v>
      </c>
      <c r="G35">
        <v>40031</v>
      </c>
      <c r="H35">
        <v>49824</v>
      </c>
      <c r="I35">
        <v>54185</v>
      </c>
      <c r="J35">
        <v>48963</v>
      </c>
      <c r="K35">
        <v>58683</v>
      </c>
    </row>
    <row r="36" spans="1:11">
      <c r="A36" t="s">
        <v>193</v>
      </c>
      <c r="B36">
        <v>4358</v>
      </c>
      <c r="C36">
        <v>9338</v>
      </c>
      <c r="D36">
        <v>9458</v>
      </c>
      <c r="E36">
        <v>4000</v>
      </c>
      <c r="F36">
        <v>4500</v>
      </c>
      <c r="G36">
        <v>500</v>
      </c>
      <c r="H36">
        <v>500</v>
      </c>
      <c r="I36">
        <v>5202</v>
      </c>
      <c r="J36">
        <v>8215</v>
      </c>
      <c r="K36">
        <v>7415</v>
      </c>
    </row>
    <row r="37" spans="1:11">
      <c r="A37" t="s">
        <v>13</v>
      </c>
      <c r="B37">
        <v>4831</v>
      </c>
      <c r="C37">
        <v>4503</v>
      </c>
      <c r="D37">
        <v>8422</v>
      </c>
      <c r="E37">
        <v>10172</v>
      </c>
      <c r="F37">
        <v>10848</v>
      </c>
      <c r="G37">
        <v>10287</v>
      </c>
      <c r="H37">
        <v>3671</v>
      </c>
      <c r="I37">
        <v>1957</v>
      </c>
      <c r="J37">
        <v>6187</v>
      </c>
      <c r="K37">
        <v>7800</v>
      </c>
    </row>
    <row r="38" spans="1:11">
      <c r="A38" t="s">
        <v>92</v>
      </c>
      <c r="B38">
        <v>3700</v>
      </c>
      <c r="C38">
        <v>3900</v>
      </c>
      <c r="D38">
        <v>4960</v>
      </c>
      <c r="E38">
        <v>6630</v>
      </c>
      <c r="F38">
        <v>6106</v>
      </c>
      <c r="G38">
        <v>6170</v>
      </c>
      <c r="H38">
        <v>7267</v>
      </c>
      <c r="I38">
        <v>12327</v>
      </c>
      <c r="J38">
        <v>13094</v>
      </c>
      <c r="K38">
        <v>11023</v>
      </c>
    </row>
    <row r="39" spans="1:11">
      <c r="A39" t="s">
        <v>194</v>
      </c>
      <c r="B39">
        <v>1700</v>
      </c>
      <c r="C39">
        <v>650</v>
      </c>
      <c r="D39">
        <v>1640</v>
      </c>
      <c r="E39">
        <v>310</v>
      </c>
      <c r="F39">
        <v>0</v>
      </c>
      <c r="G39">
        <v>1285</v>
      </c>
      <c r="H39">
        <v>0</v>
      </c>
      <c r="I39">
        <v>3435</v>
      </c>
      <c r="J39">
        <v>3624</v>
      </c>
      <c r="K39">
        <v>2478</v>
      </c>
    </row>
    <row r="40" spans="1:11">
      <c r="B40">
        <f t="shared" ref="B40:H40" si="1">SUM(B34:B39)</f>
        <v>35730</v>
      </c>
      <c r="C40">
        <f t="shared" si="1"/>
        <v>37037</v>
      </c>
      <c r="D40">
        <f t="shared" si="1"/>
        <v>40030</v>
      </c>
      <c r="E40">
        <f t="shared" si="1"/>
        <v>36084</v>
      </c>
      <c r="F40">
        <f t="shared" si="1"/>
        <v>39566</v>
      </c>
      <c r="G40">
        <f t="shared" si="1"/>
        <v>59723</v>
      </c>
      <c r="H40">
        <f t="shared" si="1"/>
        <v>63047</v>
      </c>
      <c r="I40">
        <f>SUM(I34:I39)</f>
        <v>78556</v>
      </c>
      <c r="J40">
        <f>SUM(J34:J39)</f>
        <v>81533</v>
      </c>
      <c r="K40">
        <f>SUM(K34:K39)</f>
        <v>88849</v>
      </c>
    </row>
    <row r="43" spans="1:11">
      <c r="B43">
        <v>2010</v>
      </c>
      <c r="C43">
        <v>2011</v>
      </c>
      <c r="D43">
        <v>2012</v>
      </c>
      <c r="E43">
        <v>2013</v>
      </c>
      <c r="F43">
        <v>2014</v>
      </c>
      <c r="G43">
        <v>2015</v>
      </c>
      <c r="H43">
        <v>2016</v>
      </c>
      <c r="I43">
        <v>2017</v>
      </c>
      <c r="J43">
        <v>2018</v>
      </c>
      <c r="K43">
        <v>2019</v>
      </c>
    </row>
    <row r="44" spans="1:11">
      <c r="A44" t="s">
        <v>195</v>
      </c>
      <c r="B44">
        <v>14673</v>
      </c>
      <c r="C44">
        <v>12262</v>
      </c>
      <c r="D44">
        <v>10803</v>
      </c>
      <c r="E44">
        <v>8021</v>
      </c>
      <c r="F44">
        <v>6158</v>
      </c>
      <c r="G44">
        <v>12808</v>
      </c>
      <c r="H44">
        <v>16391</v>
      </c>
      <c r="I44">
        <v>26185</v>
      </c>
      <c r="J44">
        <v>29216</v>
      </c>
      <c r="K44">
        <v>28631</v>
      </c>
    </row>
    <row r="45" spans="1:11">
      <c r="A45" t="s">
        <v>196</v>
      </c>
      <c r="B45">
        <v>13905</v>
      </c>
      <c r="C45">
        <v>14441</v>
      </c>
      <c r="D45">
        <v>11629</v>
      </c>
      <c r="E45">
        <v>10140</v>
      </c>
      <c r="F45">
        <v>11428</v>
      </c>
      <c r="G45">
        <v>24287</v>
      </c>
      <c r="H45">
        <v>30252</v>
      </c>
      <c r="I45">
        <v>38209</v>
      </c>
      <c r="J45">
        <v>35952</v>
      </c>
      <c r="K45">
        <v>43418</v>
      </c>
    </row>
    <row r="46" spans="1:11">
      <c r="A46" t="s">
        <v>13</v>
      </c>
      <c r="B46">
        <v>3252</v>
      </c>
      <c r="C46">
        <v>2924</v>
      </c>
      <c r="D46">
        <v>6654</v>
      </c>
      <c r="E46">
        <v>8404</v>
      </c>
      <c r="F46">
        <v>10552</v>
      </c>
      <c r="G46">
        <v>8809</v>
      </c>
      <c r="H46">
        <v>3671</v>
      </c>
      <c r="I46">
        <v>1957</v>
      </c>
      <c r="J46">
        <v>6187</v>
      </c>
      <c r="K46">
        <v>7800</v>
      </c>
    </row>
    <row r="47" spans="1:11">
      <c r="A47" t="s">
        <v>194</v>
      </c>
      <c r="B47">
        <v>200</v>
      </c>
      <c r="C47">
        <v>0</v>
      </c>
      <c r="D47">
        <v>2354</v>
      </c>
      <c r="E47">
        <v>1559</v>
      </c>
      <c r="F47">
        <v>1214</v>
      </c>
      <c r="G47">
        <v>2499</v>
      </c>
      <c r="H47">
        <v>0</v>
      </c>
      <c r="I47">
        <v>1500</v>
      </c>
      <c r="J47">
        <v>1850</v>
      </c>
      <c r="K47">
        <v>1000</v>
      </c>
    </row>
    <row r="48" spans="1:11">
      <c r="A48" t="s">
        <v>197</v>
      </c>
      <c r="B48">
        <v>3700</v>
      </c>
      <c r="C48">
        <v>7410</v>
      </c>
      <c r="D48">
        <v>8590</v>
      </c>
      <c r="E48">
        <v>9160</v>
      </c>
      <c r="F48">
        <v>11686</v>
      </c>
      <c r="G48">
        <v>11320</v>
      </c>
      <c r="H48">
        <v>12732</v>
      </c>
      <c r="I48">
        <v>10705</v>
      </c>
      <c r="J48">
        <v>8328</v>
      </c>
      <c r="K48">
        <v>8000</v>
      </c>
    </row>
    <row r="49" spans="2:11">
      <c r="B49">
        <f t="shared" ref="B49:I49" si="2">SUM(B44:B48)</f>
        <v>35730</v>
      </c>
      <c r="C49">
        <f t="shared" si="2"/>
        <v>37037</v>
      </c>
      <c r="D49">
        <f t="shared" si="2"/>
        <v>40030</v>
      </c>
      <c r="E49">
        <f t="shared" si="2"/>
        <v>37284</v>
      </c>
      <c r="F49">
        <f t="shared" si="2"/>
        <v>41038</v>
      </c>
      <c r="G49">
        <f t="shared" si="2"/>
        <v>59723</v>
      </c>
      <c r="H49">
        <f t="shared" si="2"/>
        <v>63046</v>
      </c>
      <c r="I49">
        <f t="shared" si="2"/>
        <v>78556</v>
      </c>
      <c r="J49">
        <f>SUM(J44:J48)</f>
        <v>81533</v>
      </c>
      <c r="K49">
        <f>SUM(K44:K48)</f>
        <v>88849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12574-47F5-43CA-AA91-BD6EEFAC4160}">
  <sheetPr>
    <pageSetUpPr fitToPage="1"/>
  </sheetPr>
  <dimension ref="A1:P49"/>
  <sheetViews>
    <sheetView zoomScale="60" zoomScaleNormal="60" workbookViewId="0">
      <pane ySplit="5" topLeftCell="A27" activePane="bottomLeft" state="frozen"/>
      <selection pane="bottomLeft" activeCell="A43" sqref="A43:XFD49"/>
    </sheetView>
  </sheetViews>
  <sheetFormatPr baseColWidth="10" defaultColWidth="11.453125" defaultRowHeight="14.5"/>
  <cols>
    <col min="1" max="1" width="18.453125" style="110" customWidth="1"/>
    <col min="2" max="2" width="15.453125" style="110" customWidth="1"/>
    <col min="3" max="3" width="14.1796875" style="110" customWidth="1"/>
    <col min="4" max="10" width="11.453125" style="110"/>
    <col min="11" max="11" width="17.453125" style="128" customWidth="1"/>
    <col min="12" max="12" width="15.54296875" style="128" customWidth="1"/>
    <col min="13" max="14" width="11.453125" style="110"/>
    <col min="15" max="15" width="24.26953125" style="128" customWidth="1"/>
    <col min="16" max="16" width="118.1796875" style="128" customWidth="1"/>
    <col min="17" max="16384" width="11.453125" style="110"/>
  </cols>
  <sheetData>
    <row r="1" spans="1:16" ht="15.5">
      <c r="A1" s="107" t="s">
        <v>234</v>
      </c>
      <c r="B1" s="108"/>
      <c r="C1" s="109"/>
      <c r="D1" s="110" t="s">
        <v>1</v>
      </c>
      <c r="E1" s="111"/>
      <c r="P1" s="125"/>
    </row>
    <row r="2" spans="1:16" ht="15.5">
      <c r="A2" s="108"/>
      <c r="B2" s="108"/>
      <c r="C2" s="109"/>
      <c r="D2" s="112" t="s">
        <v>2</v>
      </c>
      <c r="E2" s="111"/>
      <c r="P2" s="125"/>
    </row>
    <row r="3" spans="1:16" ht="15" thickBot="1">
      <c r="A3" s="113" t="s">
        <v>236</v>
      </c>
      <c r="B3" s="113"/>
      <c r="C3" s="114"/>
      <c r="D3" s="115"/>
      <c r="E3" s="115"/>
      <c r="F3" s="115"/>
      <c r="G3" s="115"/>
      <c r="H3" s="115"/>
      <c r="I3" s="115"/>
      <c r="J3" s="115"/>
      <c r="K3" s="129"/>
      <c r="L3" s="129"/>
      <c r="M3" s="116"/>
      <c r="N3" s="116"/>
      <c r="O3" s="131"/>
      <c r="P3" s="126"/>
    </row>
    <row r="4" spans="1:16" ht="38.25" customHeight="1" thickBot="1">
      <c r="A4" s="119" t="s">
        <v>4</v>
      </c>
      <c r="B4" s="120"/>
      <c r="C4" s="121"/>
      <c r="D4" s="117" t="s">
        <v>198</v>
      </c>
      <c r="E4" s="122" t="s">
        <v>235</v>
      </c>
      <c r="F4" s="123"/>
      <c r="G4" s="123"/>
      <c r="H4" s="123"/>
      <c r="I4" s="123"/>
      <c r="J4" s="124"/>
      <c r="K4" s="132" t="s">
        <v>7</v>
      </c>
      <c r="L4" s="130"/>
      <c r="M4" s="123"/>
      <c r="N4" s="123"/>
      <c r="O4" s="130"/>
      <c r="P4" s="127"/>
    </row>
    <row r="5" spans="1:16" ht="39.5" thickBot="1">
      <c r="A5" s="135" t="s">
        <v>199</v>
      </c>
      <c r="B5" s="136" t="s">
        <v>200</v>
      </c>
      <c r="C5" s="136" t="s">
        <v>201</v>
      </c>
      <c r="D5" s="137"/>
      <c r="E5" s="136" t="s">
        <v>72</v>
      </c>
      <c r="F5" s="136" t="s">
        <v>12</v>
      </c>
      <c r="G5" s="136" t="s">
        <v>13</v>
      </c>
      <c r="H5" s="136" t="s">
        <v>14</v>
      </c>
      <c r="I5" s="136" t="s">
        <v>202</v>
      </c>
      <c r="J5" s="136" t="s">
        <v>16</v>
      </c>
      <c r="K5" s="136" t="s">
        <v>203</v>
      </c>
      <c r="L5" s="136" t="s">
        <v>204</v>
      </c>
      <c r="M5" s="136" t="s">
        <v>205</v>
      </c>
      <c r="N5" s="136" t="s">
        <v>206</v>
      </c>
      <c r="O5" s="136" t="s">
        <v>19</v>
      </c>
      <c r="P5" s="134" t="s">
        <v>20</v>
      </c>
    </row>
    <row r="6" spans="1:16" s="129" customFormat="1" ht="58">
      <c r="A6" s="141" t="s">
        <v>12</v>
      </c>
      <c r="B6" s="141"/>
      <c r="C6" s="141" t="s">
        <v>34</v>
      </c>
      <c r="D6" s="142">
        <v>1450</v>
      </c>
      <c r="E6" s="142"/>
      <c r="F6" s="142">
        <v>1450</v>
      </c>
      <c r="G6" s="142"/>
      <c r="H6" s="142"/>
      <c r="I6" s="142"/>
      <c r="J6" s="142"/>
      <c r="K6" s="141" t="s">
        <v>35</v>
      </c>
      <c r="L6" s="141" t="s">
        <v>36</v>
      </c>
      <c r="M6" s="141">
        <v>2020</v>
      </c>
      <c r="N6" s="143">
        <v>0</v>
      </c>
      <c r="O6" s="141" t="s">
        <v>37</v>
      </c>
      <c r="P6" s="141" t="s">
        <v>38</v>
      </c>
    </row>
    <row r="7" spans="1:16" s="129" customFormat="1">
      <c r="A7" s="141" t="s">
        <v>39</v>
      </c>
      <c r="B7" s="141" t="s">
        <v>40</v>
      </c>
      <c r="C7" s="141" t="s">
        <v>41</v>
      </c>
      <c r="D7" s="142">
        <v>5700</v>
      </c>
      <c r="E7" s="142"/>
      <c r="F7" s="142"/>
      <c r="G7" s="142">
        <v>5700</v>
      </c>
      <c r="H7" s="142"/>
      <c r="I7" s="142"/>
      <c r="J7" s="142"/>
      <c r="K7" s="141" t="s">
        <v>42</v>
      </c>
      <c r="L7" s="141" t="s">
        <v>43</v>
      </c>
      <c r="M7" s="141" t="s">
        <v>44</v>
      </c>
      <c r="N7" s="143"/>
      <c r="O7" s="141" t="s">
        <v>45</v>
      </c>
      <c r="P7" s="141" t="s">
        <v>46</v>
      </c>
    </row>
    <row r="8" spans="1:16" s="129" customFormat="1" ht="29">
      <c r="A8" s="141" t="s">
        <v>39</v>
      </c>
      <c r="B8" s="141" t="s">
        <v>40</v>
      </c>
      <c r="C8" s="141" t="s">
        <v>47</v>
      </c>
      <c r="D8" s="142">
        <v>1200</v>
      </c>
      <c r="E8" s="142"/>
      <c r="F8" s="142"/>
      <c r="G8" s="142">
        <v>1200</v>
      </c>
      <c r="H8" s="142"/>
      <c r="I8" s="142"/>
      <c r="J8" s="142"/>
      <c r="K8" s="141" t="s">
        <v>48</v>
      </c>
      <c r="L8" s="141" t="s">
        <v>162</v>
      </c>
      <c r="M8" s="141" t="s">
        <v>50</v>
      </c>
      <c r="N8" s="143"/>
      <c r="O8" s="141" t="s">
        <v>51</v>
      </c>
      <c r="P8" s="141" t="s">
        <v>52</v>
      </c>
    </row>
    <row r="9" spans="1:16" s="129" customFormat="1" ht="29">
      <c r="A9" s="141" t="s">
        <v>39</v>
      </c>
      <c r="B9" s="141" t="s">
        <v>40</v>
      </c>
      <c r="C9" s="141" t="s">
        <v>163</v>
      </c>
      <c r="D9" s="142">
        <v>1650</v>
      </c>
      <c r="E9" s="142"/>
      <c r="F9" s="142"/>
      <c r="G9" s="142">
        <v>1650</v>
      </c>
      <c r="H9" s="142"/>
      <c r="I9" s="142"/>
      <c r="J9" s="142"/>
      <c r="K9" s="141" t="s">
        <v>164</v>
      </c>
      <c r="L9" s="141" t="s">
        <v>165</v>
      </c>
      <c r="M9" s="141" t="s">
        <v>166</v>
      </c>
      <c r="N9" s="143"/>
      <c r="O9" s="141" t="s">
        <v>167</v>
      </c>
      <c r="P9" s="141" t="s">
        <v>168</v>
      </c>
    </row>
    <row r="10" spans="1:16" s="129" customFormat="1" ht="29">
      <c r="A10" s="141" t="s">
        <v>65</v>
      </c>
      <c r="B10" s="141" t="s">
        <v>16</v>
      </c>
      <c r="C10" s="141" t="s">
        <v>66</v>
      </c>
      <c r="D10" s="142">
        <v>8000</v>
      </c>
      <c r="E10" s="142"/>
      <c r="F10" s="142"/>
      <c r="G10" s="142"/>
      <c r="H10" s="142"/>
      <c r="I10" s="142"/>
      <c r="J10" s="142">
        <v>8000</v>
      </c>
      <c r="K10" s="141" t="s">
        <v>67</v>
      </c>
      <c r="L10" s="141" t="s">
        <v>68</v>
      </c>
      <c r="M10" s="141" t="s">
        <v>69</v>
      </c>
      <c r="N10" s="143">
        <v>0</v>
      </c>
      <c r="O10" s="141" t="s">
        <v>70</v>
      </c>
      <c r="P10" s="141" t="s">
        <v>71</v>
      </c>
    </row>
    <row r="11" spans="1:16" s="129" customFormat="1" ht="43.5">
      <c r="A11" s="141" t="s">
        <v>53</v>
      </c>
      <c r="B11" s="141" t="s">
        <v>53</v>
      </c>
      <c r="C11" s="141" t="s">
        <v>244</v>
      </c>
      <c r="D11" s="152">
        <v>2200</v>
      </c>
      <c r="E11" s="142">
        <v>1100</v>
      </c>
      <c r="F11" s="142">
        <v>1100</v>
      </c>
      <c r="G11" s="142"/>
      <c r="H11" s="142"/>
      <c r="I11" s="142"/>
      <c r="J11" s="142"/>
      <c r="K11" s="141" t="s">
        <v>240</v>
      </c>
      <c r="L11" s="141" t="s">
        <v>241</v>
      </c>
      <c r="M11" s="141" t="s">
        <v>212</v>
      </c>
      <c r="N11" s="143"/>
      <c r="O11" s="141" t="s">
        <v>242</v>
      </c>
      <c r="P11" s="141" t="s">
        <v>243</v>
      </c>
    </row>
    <row r="12" spans="1:16" s="129" customFormat="1" ht="43.5">
      <c r="A12" s="141" t="s">
        <v>53</v>
      </c>
      <c r="B12" s="141" t="s">
        <v>99</v>
      </c>
      <c r="C12" s="141" t="s">
        <v>117</v>
      </c>
      <c r="D12" s="142">
        <v>3530</v>
      </c>
      <c r="E12" s="142">
        <v>1340</v>
      </c>
      <c r="F12" s="142">
        <v>2190</v>
      </c>
      <c r="G12" s="142"/>
      <c r="H12" s="142"/>
      <c r="I12" s="142"/>
      <c r="J12" s="142"/>
      <c r="K12" s="141" t="s">
        <v>118</v>
      </c>
      <c r="L12" s="141" t="s">
        <v>237</v>
      </c>
      <c r="M12" s="141" t="s">
        <v>207</v>
      </c>
      <c r="N12" s="143">
        <v>0</v>
      </c>
      <c r="O12" s="141" t="s">
        <v>208</v>
      </c>
      <c r="P12" s="141" t="s">
        <v>121</v>
      </c>
    </row>
    <row r="13" spans="1:16" s="129" customFormat="1" ht="43.5">
      <c r="A13" s="141" t="s">
        <v>53</v>
      </c>
      <c r="B13" s="141" t="s">
        <v>72</v>
      </c>
      <c r="C13" s="141" t="s">
        <v>209</v>
      </c>
      <c r="D13" s="142">
        <v>3100</v>
      </c>
      <c r="E13" s="142">
        <v>1550</v>
      </c>
      <c r="F13" s="142">
        <v>1550</v>
      </c>
      <c r="G13" s="142"/>
      <c r="H13" s="142"/>
      <c r="I13" s="142"/>
      <c r="J13" s="142"/>
      <c r="K13" s="141" t="s">
        <v>210</v>
      </c>
      <c r="L13" s="141" t="s">
        <v>239</v>
      </c>
      <c r="M13" s="141" t="s">
        <v>212</v>
      </c>
      <c r="N13" s="143"/>
      <c r="O13" s="141" t="s">
        <v>211</v>
      </c>
      <c r="P13" s="141" t="s">
        <v>213</v>
      </c>
    </row>
    <row r="14" spans="1:16" s="129" customFormat="1">
      <c r="A14" s="141" t="s">
        <v>53</v>
      </c>
      <c r="B14" s="141" t="s">
        <v>99</v>
      </c>
      <c r="C14" s="141" t="s">
        <v>214</v>
      </c>
      <c r="D14" s="142">
        <v>4300</v>
      </c>
      <c r="E14" s="142">
        <v>2100</v>
      </c>
      <c r="F14" s="142">
        <v>2200</v>
      </c>
      <c r="G14" s="142"/>
      <c r="H14" s="142"/>
      <c r="I14" s="142"/>
      <c r="J14" s="142"/>
      <c r="K14" s="141" t="s">
        <v>215</v>
      </c>
      <c r="M14" s="141" t="s">
        <v>212</v>
      </c>
      <c r="N14" s="143"/>
      <c r="O14" s="141" t="s">
        <v>216</v>
      </c>
      <c r="P14" s="141" t="s">
        <v>217</v>
      </c>
    </row>
    <row r="15" spans="1:16" s="129" customFormat="1" ht="29">
      <c r="A15" s="141" t="s">
        <v>53</v>
      </c>
      <c r="B15" s="141" t="s">
        <v>99</v>
      </c>
      <c r="C15" s="141" t="s">
        <v>109</v>
      </c>
      <c r="D15" s="152">
        <v>10851</v>
      </c>
      <c r="E15" s="142">
        <v>3939</v>
      </c>
      <c r="F15" s="142">
        <v>6912</v>
      </c>
      <c r="G15" s="142"/>
      <c r="H15" s="142"/>
      <c r="I15" s="142"/>
      <c r="J15" s="142"/>
      <c r="K15" s="141" t="s">
        <v>101</v>
      </c>
      <c r="L15" s="141"/>
      <c r="M15" s="141" t="s">
        <v>110</v>
      </c>
      <c r="N15" s="143">
        <v>0</v>
      </c>
      <c r="O15" s="141" t="s">
        <v>111</v>
      </c>
      <c r="P15" s="141" t="s">
        <v>112</v>
      </c>
    </row>
    <row r="16" spans="1:16" s="129" customFormat="1" ht="29">
      <c r="A16" s="141" t="s">
        <v>53</v>
      </c>
      <c r="B16" s="141" t="s">
        <v>99</v>
      </c>
      <c r="C16" s="141" t="s">
        <v>113</v>
      </c>
      <c r="D16" s="142">
        <v>8500</v>
      </c>
      <c r="E16" s="142">
        <v>3000</v>
      </c>
      <c r="F16" s="142">
        <v>5500</v>
      </c>
      <c r="G16" s="142"/>
      <c r="H16" s="142"/>
      <c r="I16" s="142"/>
      <c r="J16" s="142"/>
      <c r="K16" s="141" t="s">
        <v>101</v>
      </c>
      <c r="L16" s="141" t="s">
        <v>102</v>
      </c>
      <c r="M16" s="141" t="s">
        <v>114</v>
      </c>
      <c r="N16" s="143">
        <v>0</v>
      </c>
      <c r="O16" s="141" t="s">
        <v>115</v>
      </c>
      <c r="P16" s="141" t="s">
        <v>116</v>
      </c>
    </row>
    <row r="17" spans="1:16" s="129" customFormat="1">
      <c r="A17" s="141" t="s">
        <v>53</v>
      </c>
      <c r="B17" s="141" t="s">
        <v>99</v>
      </c>
      <c r="C17" s="141" t="s">
        <v>218</v>
      </c>
      <c r="D17" s="142">
        <v>3800</v>
      </c>
      <c r="E17" s="142">
        <v>1900</v>
      </c>
      <c r="F17" s="142">
        <v>1900</v>
      </c>
      <c r="G17" s="142"/>
      <c r="H17" s="142"/>
      <c r="I17" s="142"/>
      <c r="J17" s="142"/>
      <c r="K17" s="141" t="s">
        <v>219</v>
      </c>
      <c r="L17" s="141" t="s">
        <v>102</v>
      </c>
      <c r="M17" s="141" t="s">
        <v>220</v>
      </c>
      <c r="N17" s="143"/>
      <c r="O17" s="141"/>
      <c r="P17" s="141" t="s">
        <v>221</v>
      </c>
    </row>
    <row r="18" spans="1:16" s="129" customFormat="1" ht="58">
      <c r="A18" s="141" t="s">
        <v>53</v>
      </c>
      <c r="B18" s="141" t="s">
        <v>99</v>
      </c>
      <c r="C18" s="141" t="s">
        <v>169</v>
      </c>
      <c r="D18" s="142">
        <v>13350</v>
      </c>
      <c r="E18" s="142">
        <v>4450</v>
      </c>
      <c r="F18" s="142">
        <v>8900</v>
      </c>
      <c r="G18" s="142"/>
      <c r="H18" s="142"/>
      <c r="I18" s="142"/>
      <c r="J18" s="142"/>
      <c r="K18" s="141" t="s">
        <v>170</v>
      </c>
      <c r="L18" s="141" t="s">
        <v>95</v>
      </c>
      <c r="M18" s="141" t="s">
        <v>166</v>
      </c>
      <c r="N18" s="143">
        <v>1</v>
      </c>
      <c r="O18" s="141" t="s">
        <v>171</v>
      </c>
      <c r="P18" s="141" t="s">
        <v>172</v>
      </c>
    </row>
    <row r="19" spans="1:16" s="129" customFormat="1">
      <c r="A19" s="141" t="s">
        <v>53</v>
      </c>
      <c r="B19" s="141" t="s">
        <v>99</v>
      </c>
      <c r="C19" s="141" t="s">
        <v>122</v>
      </c>
      <c r="D19" s="152">
        <v>4944</v>
      </c>
      <c r="E19" s="142">
        <v>1730</v>
      </c>
      <c r="F19" s="142">
        <v>3214</v>
      </c>
      <c r="G19" s="142"/>
      <c r="H19" s="142"/>
      <c r="I19" s="142"/>
      <c r="J19" s="142"/>
      <c r="K19" s="141" t="s">
        <v>123</v>
      </c>
      <c r="L19" s="141" t="s">
        <v>102</v>
      </c>
      <c r="M19" s="141" t="s">
        <v>69</v>
      </c>
      <c r="N19" s="143">
        <v>0</v>
      </c>
      <c r="O19" s="141" t="s">
        <v>125</v>
      </c>
      <c r="P19" s="141" t="s">
        <v>126</v>
      </c>
    </row>
    <row r="20" spans="1:16" s="129" customFormat="1" ht="43.5">
      <c r="A20" s="141" t="s">
        <v>53</v>
      </c>
      <c r="B20" s="141" t="s">
        <v>132</v>
      </c>
      <c r="C20" s="141" t="s">
        <v>133</v>
      </c>
      <c r="D20" s="142">
        <v>3100</v>
      </c>
      <c r="E20" s="142">
        <v>900</v>
      </c>
      <c r="F20" s="142">
        <v>2200</v>
      </c>
      <c r="G20" s="142"/>
      <c r="H20" s="142"/>
      <c r="I20" s="142"/>
      <c r="J20" s="142"/>
      <c r="K20" s="141" t="s">
        <v>134</v>
      </c>
      <c r="L20" s="141" t="s">
        <v>124</v>
      </c>
      <c r="M20" s="141" t="s">
        <v>136</v>
      </c>
      <c r="N20" s="143">
        <v>0</v>
      </c>
      <c r="O20" s="141" t="s">
        <v>137</v>
      </c>
      <c r="P20" s="141" t="s">
        <v>138</v>
      </c>
    </row>
    <row r="21" spans="1:16" s="129" customFormat="1" ht="72.5">
      <c r="A21" s="141" t="s">
        <v>53</v>
      </c>
      <c r="B21" s="141" t="s">
        <v>173</v>
      </c>
      <c r="C21" s="141" t="s">
        <v>174</v>
      </c>
      <c r="D21" s="142">
        <v>5339</v>
      </c>
      <c r="E21" s="142">
        <v>2400</v>
      </c>
      <c r="F21" s="142">
        <v>2939</v>
      </c>
      <c r="G21" s="142"/>
      <c r="H21" s="142"/>
      <c r="I21" s="142"/>
      <c r="J21" s="142"/>
      <c r="K21" s="141" t="s">
        <v>175</v>
      </c>
      <c r="L21" s="141" t="s">
        <v>135</v>
      </c>
      <c r="M21" s="141" t="s">
        <v>50</v>
      </c>
      <c r="N21" s="143">
        <v>0</v>
      </c>
      <c r="O21" s="141" t="s">
        <v>222</v>
      </c>
      <c r="P21" s="141" t="s">
        <v>177</v>
      </c>
    </row>
    <row r="22" spans="1:16" s="129" customFormat="1" ht="101.5">
      <c r="A22" s="141" t="s">
        <v>53</v>
      </c>
      <c r="B22" s="141" t="s">
        <v>99</v>
      </c>
      <c r="C22" s="141" t="s">
        <v>178</v>
      </c>
      <c r="D22" s="142">
        <v>3785</v>
      </c>
      <c r="E22" s="142">
        <v>1727</v>
      </c>
      <c r="F22" s="142">
        <v>2058</v>
      </c>
      <c r="G22" s="142"/>
      <c r="H22" s="142"/>
      <c r="I22" s="142"/>
      <c r="J22" s="142"/>
      <c r="K22" s="141" t="s">
        <v>175</v>
      </c>
      <c r="L22" s="141" t="s">
        <v>67</v>
      </c>
      <c r="M22" s="141" t="s">
        <v>166</v>
      </c>
      <c r="N22" s="143">
        <v>0</v>
      </c>
      <c r="O22" s="141" t="s">
        <v>180</v>
      </c>
      <c r="P22" s="141" t="s">
        <v>181</v>
      </c>
    </row>
    <row r="23" spans="1:16" s="129" customFormat="1" ht="72.5">
      <c r="A23" s="141" t="s">
        <v>53</v>
      </c>
      <c r="B23" s="141" t="s">
        <v>53</v>
      </c>
      <c r="C23" s="141" t="s">
        <v>223</v>
      </c>
      <c r="D23" s="142">
        <v>2025</v>
      </c>
      <c r="E23" s="142"/>
      <c r="F23" s="142">
        <v>1025</v>
      </c>
      <c r="G23" s="142"/>
      <c r="H23" s="142"/>
      <c r="I23" s="142"/>
      <c r="J23" s="142">
        <v>1000</v>
      </c>
      <c r="K23" s="141" t="s">
        <v>175</v>
      </c>
      <c r="L23" s="141" t="s">
        <v>238</v>
      </c>
      <c r="M23" s="141" t="s">
        <v>212</v>
      </c>
      <c r="N23" s="143"/>
      <c r="O23" s="141" t="s">
        <v>224</v>
      </c>
      <c r="P23" s="141" t="s">
        <v>225</v>
      </c>
    </row>
    <row r="24" spans="1:16" s="129" customFormat="1" ht="87">
      <c r="A24" s="141" t="s">
        <v>139</v>
      </c>
      <c r="B24" s="141" t="s">
        <v>99</v>
      </c>
      <c r="C24" s="141" t="s">
        <v>140</v>
      </c>
      <c r="D24" s="142">
        <v>5585</v>
      </c>
      <c r="E24" s="142">
        <v>4285</v>
      </c>
      <c r="F24" s="142">
        <v>1300</v>
      </c>
      <c r="G24" s="142"/>
      <c r="H24" s="142"/>
      <c r="I24" s="142"/>
      <c r="J24" s="142"/>
      <c r="K24" s="141" t="s">
        <v>135</v>
      </c>
      <c r="L24" s="141" t="s">
        <v>67</v>
      </c>
      <c r="M24" s="141" t="s">
        <v>69</v>
      </c>
      <c r="N24" s="143">
        <v>2</v>
      </c>
      <c r="O24" s="141" t="s">
        <v>141</v>
      </c>
      <c r="P24" s="141" t="s">
        <v>142</v>
      </c>
    </row>
    <row r="25" spans="1:16" s="129" customFormat="1" ht="58">
      <c r="A25" s="141" t="s">
        <v>182</v>
      </c>
      <c r="B25" s="141" t="s">
        <v>226</v>
      </c>
      <c r="C25" s="141" t="s">
        <v>227</v>
      </c>
      <c r="D25" s="142">
        <v>780</v>
      </c>
      <c r="E25" s="142">
        <v>780</v>
      </c>
      <c r="F25" s="142"/>
      <c r="G25" s="142"/>
      <c r="H25" s="142"/>
      <c r="I25" s="142"/>
      <c r="J25" s="142"/>
      <c r="K25" s="141" t="s">
        <v>67</v>
      </c>
      <c r="L25" s="141" t="s">
        <v>135</v>
      </c>
      <c r="M25" s="141" t="s">
        <v>220</v>
      </c>
      <c r="N25" s="143">
        <v>1</v>
      </c>
      <c r="O25" s="141" t="s">
        <v>228</v>
      </c>
      <c r="P25" s="141" t="s">
        <v>229</v>
      </c>
    </row>
    <row r="26" spans="1:16" s="129" customFormat="1" ht="72.5">
      <c r="A26" s="141" t="s">
        <v>182</v>
      </c>
      <c r="B26" s="141" t="s">
        <v>173</v>
      </c>
      <c r="C26" s="141" t="s">
        <v>183</v>
      </c>
      <c r="D26" s="142">
        <v>563</v>
      </c>
      <c r="E26" s="142"/>
      <c r="F26" s="142">
        <v>292</v>
      </c>
      <c r="G26" s="142"/>
      <c r="H26" s="142"/>
      <c r="I26" s="142"/>
      <c r="J26" s="142">
        <v>271</v>
      </c>
      <c r="K26" s="141" t="s">
        <v>184</v>
      </c>
      <c r="L26" s="141" t="s">
        <v>67</v>
      </c>
      <c r="M26" s="141" t="s">
        <v>166</v>
      </c>
      <c r="N26" s="143">
        <v>0</v>
      </c>
      <c r="O26" s="141" t="s">
        <v>186</v>
      </c>
      <c r="P26" s="141" t="s">
        <v>187</v>
      </c>
    </row>
    <row r="27" spans="1:16" s="129" customFormat="1" ht="87">
      <c r="A27" s="141" t="s">
        <v>182</v>
      </c>
      <c r="B27" s="141"/>
      <c r="C27" s="141" t="s">
        <v>230</v>
      </c>
      <c r="D27" s="142">
        <v>300</v>
      </c>
      <c r="E27" s="142"/>
      <c r="F27" s="142"/>
      <c r="G27" s="142"/>
      <c r="H27" s="142"/>
      <c r="I27" s="142"/>
      <c r="J27" s="142">
        <v>300</v>
      </c>
      <c r="K27" s="141" t="s">
        <v>184</v>
      </c>
      <c r="L27" s="141" t="s">
        <v>185</v>
      </c>
      <c r="M27" s="141" t="s">
        <v>231</v>
      </c>
      <c r="N27" s="143"/>
      <c r="O27" s="141" t="s">
        <v>232</v>
      </c>
      <c r="P27" s="141" t="s">
        <v>233</v>
      </c>
    </row>
    <row r="28" spans="1:16" s="129" customFormat="1">
      <c r="A28" s="141" t="s">
        <v>78</v>
      </c>
      <c r="B28" s="141" t="s">
        <v>84</v>
      </c>
      <c r="C28" s="141" t="s">
        <v>85</v>
      </c>
      <c r="D28" s="142">
        <v>1400</v>
      </c>
      <c r="E28" s="142"/>
      <c r="F28" s="142">
        <v>700</v>
      </c>
      <c r="G28" s="142"/>
      <c r="H28" s="142"/>
      <c r="I28" s="142">
        <v>700</v>
      </c>
      <c r="J28" s="142"/>
      <c r="K28" s="141" t="s">
        <v>67</v>
      </c>
      <c r="L28" s="141"/>
      <c r="M28" s="141" t="s">
        <v>207</v>
      </c>
      <c r="N28" s="143">
        <v>0</v>
      </c>
      <c r="O28" s="141" t="s">
        <v>86</v>
      </c>
      <c r="P28" s="141"/>
    </row>
    <row r="29" spans="1:16" s="129" customFormat="1" ht="25">
      <c r="A29" s="133" t="s">
        <v>149</v>
      </c>
      <c r="B29" s="139"/>
      <c r="C29" s="118" t="s">
        <v>153</v>
      </c>
      <c r="D29" s="140">
        <v>328</v>
      </c>
      <c r="E29" s="140"/>
      <c r="F29" s="140">
        <v>328</v>
      </c>
      <c r="G29" s="140"/>
      <c r="H29" s="140"/>
      <c r="I29" s="140"/>
      <c r="J29" s="140"/>
      <c r="K29" s="118" t="s">
        <v>149</v>
      </c>
      <c r="L29" s="141" t="s">
        <v>80</v>
      </c>
      <c r="M29" s="118">
        <v>2020</v>
      </c>
      <c r="N29" s="138">
        <v>0</v>
      </c>
      <c r="O29" s="118"/>
      <c r="P29" s="118" t="s">
        <v>153</v>
      </c>
    </row>
    <row r="30" spans="1:16" s="115" customFormat="1">
      <c r="A30" s="144"/>
      <c r="B30" s="144"/>
      <c r="C30" s="145"/>
      <c r="D30" s="146">
        <f t="shared" ref="D30:J30" si="0">SUM(D6:D29)</f>
        <v>95780</v>
      </c>
      <c r="E30" s="146">
        <f t="shared" si="0"/>
        <v>31201</v>
      </c>
      <c r="F30" s="146">
        <f t="shared" si="0"/>
        <v>45758</v>
      </c>
      <c r="G30" s="146">
        <f t="shared" si="0"/>
        <v>8550</v>
      </c>
      <c r="H30" s="146">
        <f t="shared" si="0"/>
        <v>0</v>
      </c>
      <c r="I30" s="146">
        <f t="shared" si="0"/>
        <v>700</v>
      </c>
      <c r="J30" s="146">
        <f t="shared" si="0"/>
        <v>9571</v>
      </c>
      <c r="K30" s="147"/>
      <c r="L30" s="118" t="s">
        <v>154</v>
      </c>
      <c r="M30" s="148"/>
      <c r="N30" s="149">
        <f>SUM(N6:N7)</f>
        <v>0</v>
      </c>
      <c r="O30" s="147"/>
      <c r="P30" s="145"/>
    </row>
    <row r="31" spans="1:16" s="115" customFormat="1">
      <c r="A31" s="144"/>
      <c r="B31" s="144"/>
      <c r="C31" s="145"/>
      <c r="D31" s="150"/>
      <c r="E31" s="150"/>
      <c r="F31" s="150"/>
      <c r="G31" s="150"/>
      <c r="H31" s="150"/>
      <c r="I31" s="150"/>
      <c r="J31" s="150"/>
      <c r="K31" s="147"/>
      <c r="L31" s="147"/>
      <c r="M31" s="148"/>
      <c r="N31" s="151"/>
      <c r="O31" s="147"/>
      <c r="P31" s="145"/>
    </row>
    <row r="32" spans="1:16" s="115" customFormat="1">
      <c r="K32" s="129"/>
      <c r="L32" s="147"/>
      <c r="O32" s="129"/>
      <c r="P32" s="129"/>
    </row>
    <row r="33" spans="1:12" ht="12" customHeight="1"/>
    <row r="34" spans="1:12">
      <c r="A34"/>
      <c r="B34">
        <v>2010</v>
      </c>
      <c r="C34">
        <v>2011</v>
      </c>
      <c r="D34">
        <v>2012</v>
      </c>
      <c r="E34">
        <v>2013</v>
      </c>
      <c r="F34">
        <v>2014</v>
      </c>
      <c r="G34">
        <v>2015</v>
      </c>
      <c r="H34">
        <v>2016</v>
      </c>
      <c r="I34">
        <v>2017</v>
      </c>
      <c r="J34">
        <v>2018</v>
      </c>
      <c r="K34">
        <v>2019</v>
      </c>
      <c r="L34" s="128">
        <v>2020</v>
      </c>
    </row>
    <row r="35" spans="1:12">
      <c r="A35" t="s">
        <v>191</v>
      </c>
      <c r="B35">
        <v>450</v>
      </c>
      <c r="C35">
        <v>600</v>
      </c>
      <c r="D35">
        <v>800</v>
      </c>
      <c r="E35">
        <v>1450</v>
      </c>
      <c r="F35">
        <v>1450</v>
      </c>
      <c r="G35">
        <v>1450</v>
      </c>
      <c r="H35">
        <v>1785</v>
      </c>
      <c r="I35">
        <v>1450</v>
      </c>
      <c r="J35">
        <v>1450</v>
      </c>
      <c r="K35">
        <v>1450</v>
      </c>
      <c r="L35" s="128">
        <v>1450</v>
      </c>
    </row>
    <row r="36" spans="1:12">
      <c r="A36" t="s">
        <v>192</v>
      </c>
      <c r="B36">
        <v>20691</v>
      </c>
      <c r="C36">
        <v>18046</v>
      </c>
      <c r="D36">
        <v>14750</v>
      </c>
      <c r="E36">
        <v>13522</v>
      </c>
      <c r="F36">
        <v>16662</v>
      </c>
      <c r="G36">
        <v>40031</v>
      </c>
      <c r="H36">
        <v>49824</v>
      </c>
      <c r="I36">
        <v>54185</v>
      </c>
      <c r="J36">
        <v>48963</v>
      </c>
      <c r="K36">
        <v>58683</v>
      </c>
      <c r="L36" s="128">
        <v>68824</v>
      </c>
    </row>
    <row r="37" spans="1:12">
      <c r="A37" t="s">
        <v>193</v>
      </c>
      <c r="B37">
        <v>4358</v>
      </c>
      <c r="C37">
        <v>9338</v>
      </c>
      <c r="D37">
        <v>9458</v>
      </c>
      <c r="E37">
        <v>4000</v>
      </c>
      <c r="F37">
        <v>4500</v>
      </c>
      <c r="G37">
        <v>500</v>
      </c>
      <c r="H37">
        <v>500</v>
      </c>
      <c r="I37">
        <v>5202</v>
      </c>
      <c r="J37">
        <v>8215</v>
      </c>
      <c r="K37">
        <v>7415</v>
      </c>
      <c r="L37" s="128">
        <v>5585</v>
      </c>
    </row>
    <row r="38" spans="1:12">
      <c r="A38" t="s">
        <v>13</v>
      </c>
      <c r="B38">
        <v>4831</v>
      </c>
      <c r="C38">
        <v>4503</v>
      </c>
      <c r="D38">
        <v>8422</v>
      </c>
      <c r="E38">
        <v>10172</v>
      </c>
      <c r="F38">
        <v>10848</v>
      </c>
      <c r="G38">
        <v>10287</v>
      </c>
      <c r="H38">
        <v>3671</v>
      </c>
      <c r="I38">
        <v>1957</v>
      </c>
      <c r="J38">
        <v>6187</v>
      </c>
      <c r="K38">
        <v>7800</v>
      </c>
      <c r="L38" s="128">
        <v>8550</v>
      </c>
    </row>
    <row r="39" spans="1:12">
      <c r="A39" t="s">
        <v>92</v>
      </c>
      <c r="B39">
        <v>3700</v>
      </c>
      <c r="C39">
        <v>3900</v>
      </c>
      <c r="D39">
        <v>4960</v>
      </c>
      <c r="E39">
        <v>6630</v>
      </c>
      <c r="F39">
        <v>6106</v>
      </c>
      <c r="G39">
        <v>6170</v>
      </c>
      <c r="H39">
        <v>7267</v>
      </c>
      <c r="I39">
        <v>12327</v>
      </c>
      <c r="J39">
        <v>13094</v>
      </c>
      <c r="K39">
        <v>11023</v>
      </c>
      <c r="L39" s="128">
        <v>9643</v>
      </c>
    </row>
    <row r="40" spans="1:12">
      <c r="A40" t="s">
        <v>194</v>
      </c>
      <c r="B40">
        <v>1700</v>
      </c>
      <c r="C40">
        <v>650</v>
      </c>
      <c r="D40">
        <v>1640</v>
      </c>
      <c r="E40">
        <v>310</v>
      </c>
      <c r="F40">
        <v>0</v>
      </c>
      <c r="G40">
        <v>1285</v>
      </c>
      <c r="H40">
        <v>0</v>
      </c>
      <c r="I40">
        <v>3435</v>
      </c>
      <c r="J40">
        <v>3624</v>
      </c>
      <c r="K40">
        <v>2478</v>
      </c>
      <c r="L40" s="128">
        <v>1728</v>
      </c>
    </row>
    <row r="41" spans="1:12">
      <c r="A41"/>
      <c r="B41">
        <f t="shared" ref="B41:H41" si="1">SUM(B35:B40)</f>
        <v>35730</v>
      </c>
      <c r="C41">
        <f t="shared" si="1"/>
        <v>37037</v>
      </c>
      <c r="D41">
        <f t="shared" si="1"/>
        <v>40030</v>
      </c>
      <c r="E41">
        <f t="shared" si="1"/>
        <v>36084</v>
      </c>
      <c r="F41">
        <f t="shared" si="1"/>
        <v>39566</v>
      </c>
      <c r="G41">
        <f t="shared" si="1"/>
        <v>59723</v>
      </c>
      <c r="H41">
        <f t="shared" si="1"/>
        <v>63047</v>
      </c>
      <c r="I41">
        <f>SUM(I35:I40)</f>
        <v>78556</v>
      </c>
      <c r="J41">
        <f>SUM(J35:J40)</f>
        <v>81533</v>
      </c>
      <c r="K41">
        <f>SUM(K35:K40)</f>
        <v>88849</v>
      </c>
      <c r="L41">
        <f>SUM(L35:L40)</f>
        <v>95780</v>
      </c>
    </row>
    <row r="43" spans="1:12">
      <c r="A43"/>
      <c r="B43">
        <v>2010</v>
      </c>
      <c r="C43">
        <v>2011</v>
      </c>
      <c r="D43">
        <v>2012</v>
      </c>
      <c r="E43">
        <v>2013</v>
      </c>
      <c r="F43">
        <v>2014</v>
      </c>
      <c r="G43">
        <v>2015</v>
      </c>
      <c r="H43">
        <v>2016</v>
      </c>
      <c r="I43">
        <v>2017</v>
      </c>
      <c r="J43">
        <v>2018</v>
      </c>
      <c r="K43">
        <v>2019</v>
      </c>
      <c r="L43" s="128">
        <v>2020</v>
      </c>
    </row>
    <row r="44" spans="1:12">
      <c r="A44" t="s">
        <v>195</v>
      </c>
      <c r="B44">
        <v>14673</v>
      </c>
      <c r="C44">
        <v>12262</v>
      </c>
      <c r="D44">
        <v>10803</v>
      </c>
      <c r="E44">
        <v>8021</v>
      </c>
      <c r="F44">
        <v>6158</v>
      </c>
      <c r="G44">
        <v>12808</v>
      </c>
      <c r="H44">
        <v>16391</v>
      </c>
      <c r="I44">
        <v>26185</v>
      </c>
      <c r="J44">
        <v>29216</v>
      </c>
      <c r="K44">
        <v>28631</v>
      </c>
      <c r="L44" s="128">
        <v>31201</v>
      </c>
    </row>
    <row r="45" spans="1:12">
      <c r="A45" t="s">
        <v>196</v>
      </c>
      <c r="B45">
        <v>13905</v>
      </c>
      <c r="C45">
        <v>14441</v>
      </c>
      <c r="D45">
        <v>11629</v>
      </c>
      <c r="E45">
        <v>10140</v>
      </c>
      <c r="F45">
        <v>11428</v>
      </c>
      <c r="G45">
        <v>24287</v>
      </c>
      <c r="H45">
        <v>30252</v>
      </c>
      <c r="I45">
        <v>38209</v>
      </c>
      <c r="J45">
        <v>35952</v>
      </c>
      <c r="K45">
        <v>43418</v>
      </c>
      <c r="L45" s="128">
        <v>45758</v>
      </c>
    </row>
    <row r="46" spans="1:12">
      <c r="A46" t="s">
        <v>13</v>
      </c>
      <c r="B46">
        <v>3252</v>
      </c>
      <c r="C46">
        <v>2924</v>
      </c>
      <c r="D46">
        <v>6654</v>
      </c>
      <c r="E46">
        <v>8404</v>
      </c>
      <c r="F46">
        <v>10552</v>
      </c>
      <c r="G46">
        <v>8809</v>
      </c>
      <c r="H46">
        <v>3671</v>
      </c>
      <c r="I46">
        <v>1957</v>
      </c>
      <c r="J46">
        <v>6187</v>
      </c>
      <c r="K46">
        <v>7800</v>
      </c>
      <c r="L46" s="128">
        <v>8550</v>
      </c>
    </row>
    <row r="47" spans="1:12">
      <c r="A47" t="s">
        <v>194</v>
      </c>
      <c r="B47">
        <v>200</v>
      </c>
      <c r="C47">
        <v>0</v>
      </c>
      <c r="D47">
        <v>2354</v>
      </c>
      <c r="E47">
        <v>1559</v>
      </c>
      <c r="F47">
        <v>1214</v>
      </c>
      <c r="G47">
        <v>2499</v>
      </c>
      <c r="H47">
        <v>0</v>
      </c>
      <c r="I47">
        <v>1500</v>
      </c>
      <c r="J47">
        <v>1850</v>
      </c>
      <c r="K47">
        <v>1000</v>
      </c>
      <c r="L47" s="128">
        <v>700</v>
      </c>
    </row>
    <row r="48" spans="1:12">
      <c r="A48" t="s">
        <v>197</v>
      </c>
      <c r="B48">
        <v>3700</v>
      </c>
      <c r="C48">
        <v>7410</v>
      </c>
      <c r="D48">
        <v>8590</v>
      </c>
      <c r="E48">
        <v>9160</v>
      </c>
      <c r="F48">
        <v>11686</v>
      </c>
      <c r="G48">
        <v>11320</v>
      </c>
      <c r="H48">
        <v>12732</v>
      </c>
      <c r="I48">
        <v>10705</v>
      </c>
      <c r="J48">
        <v>8328</v>
      </c>
      <c r="K48">
        <v>8000</v>
      </c>
      <c r="L48" s="128">
        <v>9571</v>
      </c>
    </row>
    <row r="49" spans="1:12">
      <c r="A49"/>
      <c r="B49">
        <f t="shared" ref="B49:I49" si="2">SUM(B44:B48)</f>
        <v>35730</v>
      </c>
      <c r="C49">
        <f t="shared" si="2"/>
        <v>37037</v>
      </c>
      <c r="D49">
        <f t="shared" si="2"/>
        <v>40030</v>
      </c>
      <c r="E49">
        <f t="shared" si="2"/>
        <v>37284</v>
      </c>
      <c r="F49">
        <f t="shared" si="2"/>
        <v>41038</v>
      </c>
      <c r="G49">
        <f t="shared" si="2"/>
        <v>59723</v>
      </c>
      <c r="H49">
        <f t="shared" si="2"/>
        <v>63046</v>
      </c>
      <c r="I49">
        <f t="shared" si="2"/>
        <v>78556</v>
      </c>
      <c r="J49">
        <f>SUM(J44:J48)</f>
        <v>81533</v>
      </c>
      <c r="K49">
        <f>SUM(K44:K48)</f>
        <v>88849</v>
      </c>
      <c r="L49">
        <f>SUM(L44:L48)</f>
        <v>95780</v>
      </c>
    </row>
  </sheetData>
  <pageMargins left="0.7" right="0.7" top="0.75" bottom="0.75" header="0.3" footer="0.3"/>
  <pageSetup paperSize="9" scale="4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A6BFA-198A-4A19-82CC-9633860F092E}">
  <dimension ref="A1:P59"/>
  <sheetViews>
    <sheetView tabSelected="1" topLeftCell="A47" zoomScale="70" zoomScaleNormal="70" workbookViewId="0">
      <selection activeCell="G66" sqref="G66"/>
    </sheetView>
  </sheetViews>
  <sheetFormatPr baseColWidth="10" defaultRowHeight="14.5"/>
  <cols>
    <col min="15" max="15" width="30.7265625" customWidth="1"/>
    <col min="16" max="16" width="23.453125" customWidth="1"/>
  </cols>
  <sheetData>
    <row r="1" spans="1:16" s="110" customFormat="1" ht="15.5">
      <c r="A1" s="107" t="s">
        <v>234</v>
      </c>
      <c r="B1" s="108"/>
      <c r="C1" s="109"/>
      <c r="D1" s="110" t="s">
        <v>1</v>
      </c>
      <c r="E1" s="111"/>
      <c r="K1" s="128"/>
      <c r="L1" s="128"/>
      <c r="O1" s="128"/>
      <c r="P1" s="125"/>
    </row>
    <row r="2" spans="1:16" s="110" customFormat="1" ht="15.5">
      <c r="A2" s="108"/>
      <c r="B2" s="108"/>
      <c r="C2" s="109"/>
      <c r="D2" s="112" t="s">
        <v>2</v>
      </c>
      <c r="E2" s="111"/>
      <c r="K2" s="128"/>
      <c r="L2" s="128"/>
      <c r="O2" s="128"/>
      <c r="P2" s="125"/>
    </row>
    <row r="3" spans="1:16" s="110" customFormat="1" ht="15" thickBot="1">
      <c r="A3" s="113" t="s">
        <v>245</v>
      </c>
      <c r="B3" s="113"/>
      <c r="C3" s="114"/>
      <c r="D3" s="115"/>
      <c r="E3" s="115"/>
      <c r="F3" s="115"/>
      <c r="G3" s="115"/>
      <c r="H3" s="115"/>
      <c r="I3" s="115"/>
      <c r="J3" s="115"/>
      <c r="K3" s="129"/>
      <c r="L3" s="129"/>
      <c r="M3" s="116"/>
      <c r="N3" s="116"/>
      <c r="O3" s="131"/>
      <c r="P3" s="126"/>
    </row>
    <row r="4" spans="1:16" s="110" customFormat="1" ht="38.25" customHeight="1" thickBot="1">
      <c r="A4" s="119" t="s">
        <v>4</v>
      </c>
      <c r="B4" s="120"/>
      <c r="C4" s="121"/>
      <c r="D4" s="117" t="s">
        <v>247</v>
      </c>
      <c r="E4" s="122" t="s">
        <v>246</v>
      </c>
      <c r="F4" s="123"/>
      <c r="G4" s="123"/>
      <c r="H4" s="123"/>
      <c r="I4" s="123"/>
      <c r="J4" s="124"/>
      <c r="K4" s="132" t="s">
        <v>7</v>
      </c>
      <c r="L4" s="130"/>
      <c r="M4" s="123"/>
      <c r="N4" s="123"/>
      <c r="O4" s="130"/>
      <c r="P4" s="127"/>
    </row>
    <row r="5" spans="1:16" s="110" customFormat="1" ht="91.5" thickBot="1">
      <c r="A5" s="135" t="s">
        <v>199</v>
      </c>
      <c r="B5" s="136" t="s">
        <v>200</v>
      </c>
      <c r="C5" s="136" t="s">
        <v>201</v>
      </c>
      <c r="D5" s="137"/>
      <c r="E5" s="136" t="s">
        <v>72</v>
      </c>
      <c r="F5" s="136" t="s">
        <v>12</v>
      </c>
      <c r="G5" s="136" t="s">
        <v>13</v>
      </c>
      <c r="H5" s="136" t="s">
        <v>14</v>
      </c>
      <c r="I5" s="136" t="s">
        <v>322</v>
      </c>
      <c r="J5" s="136" t="s">
        <v>16</v>
      </c>
      <c r="K5" s="136" t="s">
        <v>203</v>
      </c>
      <c r="L5" s="136" t="s">
        <v>204</v>
      </c>
      <c r="M5" s="136" t="s">
        <v>205</v>
      </c>
      <c r="N5" s="136" t="s">
        <v>206</v>
      </c>
      <c r="O5" s="136" t="s">
        <v>19</v>
      </c>
      <c r="P5" s="134" t="s">
        <v>20</v>
      </c>
    </row>
    <row r="6" spans="1:16" s="155" customFormat="1" ht="58">
      <c r="A6" s="153" t="s">
        <v>12</v>
      </c>
      <c r="B6" s="153"/>
      <c r="C6" s="153" t="s">
        <v>34</v>
      </c>
      <c r="D6" s="152">
        <v>1450</v>
      </c>
      <c r="E6" s="152"/>
      <c r="F6" s="152">
        <v>1450</v>
      </c>
      <c r="G6" s="152"/>
      <c r="H6" s="152"/>
      <c r="I6" s="152"/>
      <c r="J6" s="152"/>
      <c r="K6" s="153" t="s">
        <v>35</v>
      </c>
      <c r="L6" s="153" t="s">
        <v>315</v>
      </c>
      <c r="M6" s="153">
        <v>2021</v>
      </c>
      <c r="N6" s="154">
        <v>0</v>
      </c>
      <c r="O6" s="153" t="s">
        <v>37</v>
      </c>
      <c r="P6" s="153" t="s">
        <v>38</v>
      </c>
    </row>
    <row r="7" spans="1:16" s="155" customFormat="1" ht="58">
      <c r="A7" s="153" t="s">
        <v>39</v>
      </c>
      <c r="B7" s="153" t="s">
        <v>40</v>
      </c>
      <c r="C7" s="153" t="s">
        <v>41</v>
      </c>
      <c r="D7" s="152">
        <v>2300</v>
      </c>
      <c r="E7" s="152"/>
      <c r="F7" s="152"/>
      <c r="G7" s="152">
        <v>2300</v>
      </c>
      <c r="H7" s="152"/>
      <c r="I7" s="152"/>
      <c r="J7" s="152"/>
      <c r="K7" s="153" t="s">
        <v>42</v>
      </c>
      <c r="L7" s="153" t="s">
        <v>280</v>
      </c>
      <c r="M7" s="153" t="s">
        <v>44</v>
      </c>
      <c r="N7" s="154"/>
      <c r="O7" s="153" t="s">
        <v>278</v>
      </c>
      <c r="P7" s="153" t="s">
        <v>46</v>
      </c>
    </row>
    <row r="8" spans="1:16" s="155" customFormat="1" ht="69" customHeight="1">
      <c r="A8" s="153" t="s">
        <v>39</v>
      </c>
      <c r="B8" s="153" t="s">
        <v>40</v>
      </c>
      <c r="C8" s="153" t="s">
        <v>47</v>
      </c>
      <c r="D8" s="152">
        <v>1200</v>
      </c>
      <c r="E8" s="152"/>
      <c r="F8" s="152"/>
      <c r="G8" s="152">
        <v>1200</v>
      </c>
      <c r="H8" s="152"/>
      <c r="I8" s="152"/>
      <c r="J8" s="152"/>
      <c r="K8" s="153" t="s">
        <v>48</v>
      </c>
      <c r="L8" s="153" t="s">
        <v>162</v>
      </c>
      <c r="M8" s="153" t="s">
        <v>50</v>
      </c>
      <c r="N8" s="154"/>
      <c r="O8" s="153" t="s">
        <v>248</v>
      </c>
      <c r="P8" s="153" t="s">
        <v>52</v>
      </c>
    </row>
    <row r="9" spans="1:16" s="155" customFormat="1" ht="145">
      <c r="A9" s="153" t="s">
        <v>39</v>
      </c>
      <c r="B9" s="153" t="s">
        <v>40</v>
      </c>
      <c r="C9" s="153" t="s">
        <v>163</v>
      </c>
      <c r="D9" s="152">
        <v>1650</v>
      </c>
      <c r="E9" s="152"/>
      <c r="F9" s="152"/>
      <c r="G9" s="152">
        <v>1650</v>
      </c>
      <c r="H9" s="152"/>
      <c r="I9" s="152"/>
      <c r="J9" s="152"/>
      <c r="K9" s="153" t="s">
        <v>164</v>
      </c>
      <c r="L9" s="153" t="s">
        <v>165</v>
      </c>
      <c r="M9" s="153" t="s">
        <v>166</v>
      </c>
      <c r="N9" s="154"/>
      <c r="O9" s="153" t="s">
        <v>279</v>
      </c>
      <c r="P9" s="153" t="s">
        <v>168</v>
      </c>
    </row>
    <row r="10" spans="1:16" s="155" customFormat="1" ht="58">
      <c r="A10" s="153" t="s">
        <v>318</v>
      </c>
      <c r="B10" s="153" t="s">
        <v>16</v>
      </c>
      <c r="C10" s="153" t="s">
        <v>262</v>
      </c>
      <c r="D10" s="152">
        <v>8000</v>
      </c>
      <c r="E10" s="152"/>
      <c r="F10" s="152"/>
      <c r="G10" s="152"/>
      <c r="H10" s="152"/>
      <c r="I10" s="152"/>
      <c r="J10" s="152">
        <v>8000</v>
      </c>
      <c r="K10" s="153" t="s">
        <v>67</v>
      </c>
      <c r="L10" s="153" t="s">
        <v>263</v>
      </c>
      <c r="M10" s="153" t="s">
        <v>264</v>
      </c>
      <c r="N10" s="154">
        <v>1</v>
      </c>
      <c r="O10" s="153" t="s">
        <v>70</v>
      </c>
      <c r="P10" s="153" t="s">
        <v>71</v>
      </c>
    </row>
    <row r="11" spans="1:16" s="155" customFormat="1" ht="81.5" customHeight="1">
      <c r="A11" s="153" t="s">
        <v>53</v>
      </c>
      <c r="B11" s="153" t="s">
        <v>288</v>
      </c>
      <c r="C11" s="153" t="s">
        <v>244</v>
      </c>
      <c r="D11" s="152">
        <v>2200</v>
      </c>
      <c r="E11" s="152">
        <v>1300</v>
      </c>
      <c r="F11" s="152">
        <v>900</v>
      </c>
      <c r="G11" s="152"/>
      <c r="H11" s="152"/>
      <c r="I11" s="152"/>
      <c r="J11" s="152"/>
      <c r="K11" s="153" t="s">
        <v>240</v>
      </c>
      <c r="L11" s="153" t="s">
        <v>241</v>
      </c>
      <c r="M11" s="153" t="s">
        <v>212</v>
      </c>
      <c r="N11" s="154">
        <v>0</v>
      </c>
      <c r="O11" s="153" t="s">
        <v>242</v>
      </c>
      <c r="P11" s="153" t="s">
        <v>303</v>
      </c>
    </row>
    <row r="12" spans="1:16" s="155" customFormat="1" ht="67" customHeight="1">
      <c r="A12" s="153" t="s">
        <v>53</v>
      </c>
      <c r="B12" s="153" t="s">
        <v>304</v>
      </c>
      <c r="C12" s="153" t="s">
        <v>209</v>
      </c>
      <c r="D12" s="152">
        <v>4200</v>
      </c>
      <c r="E12" s="152">
        <v>2100</v>
      </c>
      <c r="F12" s="152">
        <v>2100</v>
      </c>
      <c r="G12" s="152"/>
      <c r="H12" s="152"/>
      <c r="I12" s="152"/>
      <c r="J12" s="152"/>
      <c r="K12" s="153" t="s">
        <v>210</v>
      </c>
      <c r="L12" s="153" t="s">
        <v>309</v>
      </c>
      <c r="M12" s="153" t="s">
        <v>220</v>
      </c>
      <c r="N12" s="154">
        <v>0</v>
      </c>
      <c r="O12" s="153" t="s">
        <v>211</v>
      </c>
      <c r="P12" s="153" t="s">
        <v>213</v>
      </c>
    </row>
    <row r="13" spans="1:16" s="155" customFormat="1" ht="49.5" customHeight="1">
      <c r="A13" s="153" t="s">
        <v>53</v>
      </c>
      <c r="B13" s="153" t="s">
        <v>288</v>
      </c>
      <c r="C13" s="153" t="s">
        <v>214</v>
      </c>
      <c r="D13" s="152">
        <v>6900</v>
      </c>
      <c r="E13" s="152">
        <v>3400</v>
      </c>
      <c r="F13" s="152">
        <v>3500</v>
      </c>
      <c r="G13" s="152"/>
      <c r="H13" s="152"/>
      <c r="I13" s="152"/>
      <c r="J13" s="152"/>
      <c r="K13" s="153" t="s">
        <v>215</v>
      </c>
      <c r="L13" s="153" t="s">
        <v>216</v>
      </c>
      <c r="M13" s="153" t="s">
        <v>212</v>
      </c>
      <c r="N13" s="154">
        <v>0</v>
      </c>
      <c r="P13" s="153" t="s">
        <v>217</v>
      </c>
    </row>
    <row r="14" spans="1:16" s="155" customFormat="1" ht="88" customHeight="1">
      <c r="A14" s="153" t="s">
        <v>53</v>
      </c>
      <c r="B14" s="153" t="s">
        <v>304</v>
      </c>
      <c r="C14" s="153" t="s">
        <v>109</v>
      </c>
      <c r="D14" s="152">
        <v>11000</v>
      </c>
      <c r="E14" s="152">
        <v>3750</v>
      </c>
      <c r="F14" s="152">
        <v>7250</v>
      </c>
      <c r="G14" s="152"/>
      <c r="H14" s="152"/>
      <c r="I14" s="152"/>
      <c r="J14" s="152"/>
      <c r="K14" s="153" t="s">
        <v>101</v>
      </c>
      <c r="L14" s="153" t="s">
        <v>102</v>
      </c>
      <c r="M14" s="153" t="s">
        <v>110</v>
      </c>
      <c r="N14" s="154">
        <v>0</v>
      </c>
      <c r="O14" s="153" t="s">
        <v>111</v>
      </c>
      <c r="P14" s="153" t="s">
        <v>112</v>
      </c>
    </row>
    <row r="15" spans="1:16" s="155" customFormat="1" ht="61.5" customHeight="1">
      <c r="A15" s="153" t="s">
        <v>53</v>
      </c>
      <c r="B15" s="153" t="s">
        <v>304</v>
      </c>
      <c r="C15" s="153" t="s">
        <v>113</v>
      </c>
      <c r="D15" s="152">
        <v>5100</v>
      </c>
      <c r="E15" s="152">
        <v>1800</v>
      </c>
      <c r="F15" s="152">
        <v>3300</v>
      </c>
      <c r="G15" s="152"/>
      <c r="H15" s="152"/>
      <c r="I15" s="152"/>
      <c r="J15" s="152"/>
      <c r="K15" s="153" t="s">
        <v>101</v>
      </c>
      <c r="L15" s="153" t="s">
        <v>102</v>
      </c>
      <c r="M15" s="153" t="s">
        <v>114</v>
      </c>
      <c r="N15" s="154">
        <v>0</v>
      </c>
      <c r="O15" s="153" t="s">
        <v>115</v>
      </c>
      <c r="P15" s="153" t="s">
        <v>116</v>
      </c>
    </row>
    <row r="16" spans="1:16" s="155" customFormat="1" ht="58.5" customHeight="1">
      <c r="A16" s="153" t="s">
        <v>53</v>
      </c>
      <c r="B16" s="153" t="s">
        <v>288</v>
      </c>
      <c r="C16" s="153" t="s">
        <v>218</v>
      </c>
      <c r="D16" s="152">
        <v>6700</v>
      </c>
      <c r="E16" s="152">
        <v>3000</v>
      </c>
      <c r="F16" s="152">
        <v>3700</v>
      </c>
      <c r="G16" s="152"/>
      <c r="H16" s="152"/>
      <c r="I16" s="152"/>
      <c r="J16" s="152"/>
      <c r="K16" s="153" t="s">
        <v>219</v>
      </c>
      <c r="L16" s="153" t="s">
        <v>216</v>
      </c>
      <c r="M16" s="153" t="s">
        <v>220</v>
      </c>
      <c r="N16" s="154">
        <v>0</v>
      </c>
      <c r="O16" s="153"/>
      <c r="P16" s="153" t="s">
        <v>221</v>
      </c>
    </row>
    <row r="17" spans="1:16" s="155" customFormat="1" ht="47.5" customHeight="1">
      <c r="A17" s="153" t="s">
        <v>53</v>
      </c>
      <c r="B17" s="153" t="s">
        <v>304</v>
      </c>
      <c r="C17" s="153" t="s">
        <v>169</v>
      </c>
      <c r="D17" s="152">
        <v>13350</v>
      </c>
      <c r="E17" s="152">
        <v>4450</v>
      </c>
      <c r="F17" s="152">
        <v>8900</v>
      </c>
      <c r="G17" s="152"/>
      <c r="H17" s="152"/>
      <c r="I17" s="152"/>
      <c r="J17" s="152"/>
      <c r="K17" s="153" t="s">
        <v>170</v>
      </c>
      <c r="L17" s="153" t="s">
        <v>305</v>
      </c>
      <c r="M17" s="153" t="s">
        <v>166</v>
      </c>
      <c r="N17" s="154">
        <v>1</v>
      </c>
      <c r="O17" s="153" t="s">
        <v>171</v>
      </c>
      <c r="P17" s="153" t="s">
        <v>172</v>
      </c>
    </row>
    <row r="18" spans="1:16" s="155" customFormat="1" ht="63.5" customHeight="1">
      <c r="A18" s="153" t="s">
        <v>53</v>
      </c>
      <c r="B18" s="153" t="s">
        <v>289</v>
      </c>
      <c r="C18" s="153" t="s">
        <v>174</v>
      </c>
      <c r="D18" s="152">
        <v>4724</v>
      </c>
      <c r="E18" s="152">
        <v>2200</v>
      </c>
      <c r="F18" s="152">
        <v>2524</v>
      </c>
      <c r="G18" s="152"/>
      <c r="H18" s="152"/>
      <c r="I18" s="152"/>
      <c r="J18" s="152"/>
      <c r="K18" s="153" t="s">
        <v>175</v>
      </c>
      <c r="L18" s="153" t="s">
        <v>135</v>
      </c>
      <c r="M18" s="153" t="s">
        <v>50</v>
      </c>
      <c r="N18" s="154">
        <v>0</v>
      </c>
      <c r="O18" s="153" t="s">
        <v>316</v>
      </c>
      <c r="P18" s="153" t="s">
        <v>177</v>
      </c>
    </row>
    <row r="19" spans="1:16" s="155" customFormat="1" ht="74" customHeight="1">
      <c r="A19" s="153" t="s">
        <v>53</v>
      </c>
      <c r="B19" s="153" t="s">
        <v>291</v>
      </c>
      <c r="C19" s="153" t="s">
        <v>178</v>
      </c>
      <c r="D19" s="152">
        <v>3785</v>
      </c>
      <c r="E19" s="152">
        <v>1727</v>
      </c>
      <c r="F19" s="152">
        <v>2058</v>
      </c>
      <c r="G19" s="152"/>
      <c r="H19" s="152"/>
      <c r="I19" s="152"/>
      <c r="J19" s="152"/>
      <c r="K19" s="153" t="s">
        <v>175</v>
      </c>
      <c r="L19" s="153" t="s">
        <v>238</v>
      </c>
      <c r="M19" s="153" t="s">
        <v>166</v>
      </c>
      <c r="N19" s="154">
        <v>0</v>
      </c>
      <c r="O19" s="153" t="s">
        <v>180</v>
      </c>
      <c r="P19" s="153" t="s">
        <v>181</v>
      </c>
    </row>
    <row r="20" spans="1:16" s="155" customFormat="1" ht="83.5" customHeight="1">
      <c r="A20" s="153" t="s">
        <v>53</v>
      </c>
      <c r="B20" s="153" t="s">
        <v>311</v>
      </c>
      <c r="C20" s="153" t="s">
        <v>310</v>
      </c>
      <c r="D20" s="152">
        <v>500</v>
      </c>
      <c r="E20" s="152"/>
      <c r="F20" s="152">
        <v>250</v>
      </c>
      <c r="G20" s="152"/>
      <c r="H20" s="152"/>
      <c r="I20" s="152"/>
      <c r="J20" s="152">
        <v>250</v>
      </c>
      <c r="K20" s="153" t="s">
        <v>55</v>
      </c>
      <c r="L20" s="153" t="s">
        <v>312</v>
      </c>
      <c r="M20" s="153" t="s">
        <v>212</v>
      </c>
      <c r="N20" s="154">
        <v>0</v>
      </c>
      <c r="O20" s="153" t="s">
        <v>313</v>
      </c>
      <c r="P20" s="153" t="s">
        <v>314</v>
      </c>
    </row>
    <row r="21" spans="1:16" s="155" customFormat="1" ht="74" customHeight="1">
      <c r="A21" s="153" t="s">
        <v>53</v>
      </c>
      <c r="B21" s="153" t="s">
        <v>289</v>
      </c>
      <c r="C21" s="153" t="s">
        <v>223</v>
      </c>
      <c r="D21" s="152">
        <v>2025</v>
      </c>
      <c r="E21" s="152"/>
      <c r="F21" s="152">
        <v>1000</v>
      </c>
      <c r="G21" s="152"/>
      <c r="H21" s="152"/>
      <c r="I21" s="152"/>
      <c r="J21" s="152">
        <v>1025</v>
      </c>
      <c r="K21" s="153" t="s">
        <v>175</v>
      </c>
      <c r="L21" s="153" t="s">
        <v>67</v>
      </c>
      <c r="M21" s="153" t="s">
        <v>212</v>
      </c>
      <c r="N21" s="154">
        <v>0</v>
      </c>
      <c r="O21" s="153" t="s">
        <v>224</v>
      </c>
      <c r="P21" s="153" t="s">
        <v>225</v>
      </c>
    </row>
    <row r="22" spans="1:16" s="155" customFormat="1" ht="74" customHeight="1">
      <c r="A22" s="153" t="s">
        <v>53</v>
      </c>
      <c r="B22" s="153" t="s">
        <v>290</v>
      </c>
      <c r="C22" s="153" t="s">
        <v>257</v>
      </c>
      <c r="D22" s="152">
        <v>3428</v>
      </c>
      <c r="E22" s="152">
        <v>1714</v>
      </c>
      <c r="F22" s="152">
        <v>1714</v>
      </c>
      <c r="G22" s="152"/>
      <c r="H22" s="152"/>
      <c r="I22" s="152"/>
      <c r="J22" s="152"/>
      <c r="K22" s="153" t="s">
        <v>258</v>
      </c>
      <c r="L22" s="153" t="s">
        <v>317</v>
      </c>
      <c r="M22" s="153" t="s">
        <v>261</v>
      </c>
      <c r="N22" s="154">
        <v>0</v>
      </c>
      <c r="O22" s="153" t="s">
        <v>260</v>
      </c>
      <c r="P22" s="153" t="s">
        <v>259</v>
      </c>
    </row>
    <row r="23" spans="1:16" s="155" customFormat="1" ht="74" customHeight="1">
      <c r="A23" s="153" t="s">
        <v>53</v>
      </c>
      <c r="B23" s="153" t="s">
        <v>265</v>
      </c>
      <c r="C23" s="153" t="s">
        <v>266</v>
      </c>
      <c r="D23" s="152">
        <v>248</v>
      </c>
      <c r="E23" s="152">
        <v>198</v>
      </c>
      <c r="F23" s="152">
        <v>50</v>
      </c>
      <c r="G23" s="152"/>
      <c r="H23" s="152"/>
      <c r="I23" s="152"/>
      <c r="J23" s="152"/>
      <c r="K23" s="153" t="s">
        <v>267</v>
      </c>
      <c r="L23" s="153" t="s">
        <v>238</v>
      </c>
      <c r="M23" s="153">
        <v>2021</v>
      </c>
      <c r="N23" s="154">
        <v>0</v>
      </c>
      <c r="O23" s="153"/>
      <c r="P23" s="153" t="s">
        <v>272</v>
      </c>
    </row>
    <row r="24" spans="1:16" s="155" customFormat="1" ht="74" customHeight="1">
      <c r="A24" s="153" t="s">
        <v>182</v>
      </c>
      <c r="B24" s="153" t="s">
        <v>277</v>
      </c>
      <c r="C24" s="153" t="s">
        <v>268</v>
      </c>
      <c r="D24" s="152">
        <v>500</v>
      </c>
      <c r="E24" s="152"/>
      <c r="F24" s="152"/>
      <c r="G24" s="152">
        <v>500</v>
      </c>
      <c r="H24" s="152"/>
      <c r="I24" s="152"/>
      <c r="J24" s="152"/>
      <c r="K24" s="153" t="s">
        <v>270</v>
      </c>
      <c r="L24" s="153" t="s">
        <v>269</v>
      </c>
      <c r="M24" s="153" t="s">
        <v>212</v>
      </c>
      <c r="N24" s="154">
        <v>0</v>
      </c>
      <c r="O24" s="153" t="s">
        <v>273</v>
      </c>
      <c r="P24" s="153" t="s">
        <v>271</v>
      </c>
    </row>
    <row r="25" spans="1:16" s="155" customFormat="1" ht="56.5" customHeight="1">
      <c r="A25" s="153" t="s">
        <v>319</v>
      </c>
      <c r="B25" s="153" t="s">
        <v>306</v>
      </c>
      <c r="C25" s="153" t="s">
        <v>249</v>
      </c>
      <c r="D25" s="152">
        <v>3375</v>
      </c>
      <c r="E25" s="152">
        <v>3000</v>
      </c>
      <c r="F25" s="152">
        <v>375</v>
      </c>
      <c r="G25" s="152"/>
      <c r="H25" s="152"/>
      <c r="I25" s="152"/>
      <c r="J25" s="152"/>
      <c r="K25" s="153" t="s">
        <v>135</v>
      </c>
      <c r="L25" s="153" t="s">
        <v>307</v>
      </c>
      <c r="M25" s="153" t="s">
        <v>250</v>
      </c>
      <c r="N25" s="154">
        <v>1</v>
      </c>
      <c r="O25" s="153" t="s">
        <v>308</v>
      </c>
      <c r="P25" s="153" t="s">
        <v>251</v>
      </c>
    </row>
    <row r="26" spans="1:16" s="155" customFormat="1" ht="74" customHeight="1">
      <c r="A26" s="153" t="s">
        <v>182</v>
      </c>
      <c r="B26" s="153" t="s">
        <v>226</v>
      </c>
      <c r="C26" s="153" t="s">
        <v>227</v>
      </c>
      <c r="D26" s="152">
        <v>2333</v>
      </c>
      <c r="E26" s="152">
        <v>2333</v>
      </c>
      <c r="F26" s="152"/>
      <c r="G26" s="152"/>
      <c r="H26" s="152"/>
      <c r="I26" s="152"/>
      <c r="J26" s="152"/>
      <c r="K26" s="153" t="s">
        <v>67</v>
      </c>
      <c r="L26" s="153" t="s">
        <v>135</v>
      </c>
      <c r="M26" s="153" t="s">
        <v>220</v>
      </c>
      <c r="N26" s="154">
        <v>1</v>
      </c>
      <c r="O26" s="153" t="s">
        <v>228</v>
      </c>
      <c r="P26" s="153" t="s">
        <v>229</v>
      </c>
    </row>
    <row r="27" spans="1:16" s="155" customFormat="1" ht="78.5" customHeight="1">
      <c r="A27" s="153" t="s">
        <v>319</v>
      </c>
      <c r="B27" s="153" t="s">
        <v>173</v>
      </c>
      <c r="C27" s="153" t="s">
        <v>183</v>
      </c>
      <c r="D27" s="152">
        <v>323</v>
      </c>
      <c r="E27" s="152"/>
      <c r="F27" s="152">
        <v>52</v>
      </c>
      <c r="G27" s="152"/>
      <c r="H27" s="152"/>
      <c r="I27" s="152"/>
      <c r="J27" s="152">
        <v>271</v>
      </c>
      <c r="K27" s="153" t="s">
        <v>184</v>
      </c>
      <c r="L27" s="153" t="s">
        <v>67</v>
      </c>
      <c r="M27" s="153" t="s">
        <v>166</v>
      </c>
      <c r="N27" s="154">
        <v>0</v>
      </c>
      <c r="O27" s="153" t="s">
        <v>186</v>
      </c>
      <c r="P27" s="153" t="s">
        <v>187</v>
      </c>
    </row>
    <row r="28" spans="1:16" s="155" customFormat="1" ht="133" customHeight="1">
      <c r="A28" s="153" t="s">
        <v>319</v>
      </c>
      <c r="B28" s="153" t="s">
        <v>289</v>
      </c>
      <c r="C28" s="153" t="s">
        <v>252</v>
      </c>
      <c r="D28" s="152">
        <v>6725</v>
      </c>
      <c r="E28" s="152">
        <v>5573</v>
      </c>
      <c r="F28" s="152">
        <v>1152</v>
      </c>
      <c r="G28" s="152"/>
      <c r="H28" s="152"/>
      <c r="I28" s="152"/>
      <c r="J28" s="152"/>
      <c r="K28" s="153" t="s">
        <v>67</v>
      </c>
      <c r="L28" s="153" t="s">
        <v>254</v>
      </c>
      <c r="M28" s="153" t="s">
        <v>256</v>
      </c>
      <c r="N28" s="154">
        <v>0</v>
      </c>
      <c r="O28" s="153" t="s">
        <v>255</v>
      </c>
      <c r="P28" s="153" t="s">
        <v>253</v>
      </c>
    </row>
    <row r="29" spans="1:16" s="155" customFormat="1" ht="68" customHeight="1">
      <c r="A29" s="153" t="s">
        <v>319</v>
      </c>
      <c r="B29" s="153" t="s">
        <v>289</v>
      </c>
      <c r="C29" s="153" t="s">
        <v>230</v>
      </c>
      <c r="D29" s="152">
        <v>350</v>
      </c>
      <c r="E29" s="152">
        <v>350</v>
      </c>
      <c r="F29" s="152"/>
      <c r="G29" s="152"/>
      <c r="H29" s="152"/>
      <c r="I29" s="152"/>
      <c r="J29" s="152"/>
      <c r="K29" s="153" t="s">
        <v>184</v>
      </c>
      <c r="L29" s="153" t="s">
        <v>185</v>
      </c>
      <c r="M29" s="153" t="s">
        <v>231</v>
      </c>
      <c r="N29" s="154">
        <v>0</v>
      </c>
      <c r="O29" s="153" t="s">
        <v>232</v>
      </c>
      <c r="P29" s="153" t="s">
        <v>233</v>
      </c>
    </row>
    <row r="30" spans="1:16" s="155" customFormat="1" ht="68" customHeight="1" thickBot="1">
      <c r="A30" s="155" t="s">
        <v>182</v>
      </c>
      <c r="B30" s="153" t="s">
        <v>281</v>
      </c>
      <c r="C30" s="153" t="s">
        <v>282</v>
      </c>
      <c r="D30" s="152">
        <v>2500</v>
      </c>
      <c r="E30" s="152">
        <v>2500</v>
      </c>
      <c r="F30" s="152"/>
      <c r="G30" s="152"/>
      <c r="H30" s="152"/>
      <c r="J30" s="152"/>
      <c r="K30" s="153" t="s">
        <v>67</v>
      </c>
      <c r="L30" s="153"/>
      <c r="M30" s="153" t="s">
        <v>285</v>
      </c>
      <c r="N30" s="154">
        <v>1</v>
      </c>
      <c r="O30" s="153"/>
      <c r="P30" s="153" t="s">
        <v>284</v>
      </c>
    </row>
    <row r="31" spans="1:16" s="155" customFormat="1" ht="68" customHeight="1" thickBot="1">
      <c r="A31" s="156" t="s">
        <v>182</v>
      </c>
      <c r="B31" s="157" t="s">
        <v>281</v>
      </c>
      <c r="C31" s="153" t="s">
        <v>283</v>
      </c>
      <c r="D31" s="152">
        <v>2000</v>
      </c>
      <c r="E31" s="152">
        <v>2000</v>
      </c>
      <c r="F31" s="152"/>
      <c r="G31" s="152"/>
      <c r="H31" s="152"/>
      <c r="J31" s="152"/>
      <c r="K31" s="153" t="s">
        <v>67</v>
      </c>
      <c r="L31" s="153"/>
      <c r="M31" s="153" t="s">
        <v>286</v>
      </c>
      <c r="N31" s="154">
        <v>0</v>
      </c>
      <c r="O31" s="153"/>
      <c r="P31" s="153" t="s">
        <v>287</v>
      </c>
    </row>
    <row r="32" spans="1:16" s="155" customFormat="1" ht="68" customHeight="1">
      <c r="A32" s="158" t="s">
        <v>12</v>
      </c>
      <c r="B32" s="153" t="s">
        <v>275</v>
      </c>
      <c r="C32" s="153" t="s">
        <v>274</v>
      </c>
      <c r="D32" s="152">
        <v>1100</v>
      </c>
      <c r="E32" s="152"/>
      <c r="G32" s="152"/>
      <c r="H32" s="152"/>
      <c r="I32" s="152">
        <v>1100</v>
      </c>
      <c r="J32" s="152"/>
      <c r="K32" s="153" t="s">
        <v>238</v>
      </c>
      <c r="L32" s="153" t="s">
        <v>292</v>
      </c>
      <c r="M32" s="153" t="s">
        <v>261</v>
      </c>
      <c r="N32" s="154">
        <v>0</v>
      </c>
      <c r="O32" s="153"/>
      <c r="P32" s="153" t="s">
        <v>274</v>
      </c>
    </row>
    <row r="33" spans="1:16" s="155" customFormat="1" ht="37.5">
      <c r="A33" s="153" t="s">
        <v>12</v>
      </c>
      <c r="B33" s="139" t="s">
        <v>276</v>
      </c>
      <c r="C33" s="118" t="s">
        <v>153</v>
      </c>
      <c r="D33" s="140">
        <v>286</v>
      </c>
      <c r="E33" s="140"/>
      <c r="G33" s="140"/>
      <c r="H33" s="140"/>
      <c r="I33" s="140">
        <v>286</v>
      </c>
      <c r="J33" s="140"/>
      <c r="K33" s="153" t="s">
        <v>238</v>
      </c>
      <c r="L33" s="118" t="s">
        <v>151</v>
      </c>
      <c r="M33" s="118">
        <v>2021</v>
      </c>
      <c r="N33" s="138">
        <v>0</v>
      </c>
      <c r="O33" s="118"/>
      <c r="P33" s="118" t="s">
        <v>153</v>
      </c>
    </row>
    <row r="34" spans="1:16" s="155" customFormat="1" ht="37.5">
      <c r="A34" s="153" t="s">
        <v>12</v>
      </c>
      <c r="B34" s="139" t="s">
        <v>296</v>
      </c>
      <c r="C34" s="118" t="s">
        <v>302</v>
      </c>
      <c r="D34" s="140">
        <v>52</v>
      </c>
      <c r="E34" s="140"/>
      <c r="F34" s="140">
        <v>52</v>
      </c>
      <c r="G34" s="140"/>
      <c r="H34" s="140"/>
      <c r="I34" s="140"/>
      <c r="J34" s="140"/>
      <c r="K34" s="153" t="s">
        <v>238</v>
      </c>
      <c r="L34" s="153" t="s">
        <v>295</v>
      </c>
      <c r="M34" s="118" t="s">
        <v>286</v>
      </c>
      <c r="N34" s="138">
        <v>0</v>
      </c>
      <c r="O34" s="118"/>
      <c r="P34" s="118" t="s">
        <v>302</v>
      </c>
    </row>
    <row r="35" spans="1:16" s="155" customFormat="1" ht="75">
      <c r="A35" s="153" t="s">
        <v>12</v>
      </c>
      <c r="B35" s="140" t="s">
        <v>301</v>
      </c>
      <c r="C35" s="139" t="s">
        <v>300</v>
      </c>
      <c r="D35" s="140">
        <v>185</v>
      </c>
      <c r="E35" s="140"/>
      <c r="G35" s="140"/>
      <c r="H35" s="140"/>
      <c r="I35" s="140">
        <v>185</v>
      </c>
      <c r="J35" s="140"/>
      <c r="K35" s="153" t="s">
        <v>238</v>
      </c>
      <c r="L35" s="153" t="s">
        <v>295</v>
      </c>
      <c r="M35" s="118">
        <v>2021</v>
      </c>
      <c r="N35" s="138">
        <v>0</v>
      </c>
      <c r="O35" s="118"/>
      <c r="P35" s="139" t="s">
        <v>300</v>
      </c>
    </row>
    <row r="36" spans="1:16" s="155" customFormat="1" ht="62.5">
      <c r="A36" s="153" t="s">
        <v>12</v>
      </c>
      <c r="B36" s="139" t="s">
        <v>297</v>
      </c>
      <c r="C36" s="159" t="s">
        <v>298</v>
      </c>
      <c r="D36" s="140">
        <v>250</v>
      </c>
      <c r="E36" s="140"/>
      <c r="F36" s="140">
        <v>250</v>
      </c>
      <c r="G36" s="140"/>
      <c r="H36" s="140"/>
      <c r="I36" s="140"/>
      <c r="J36" s="140"/>
      <c r="K36" s="153" t="s">
        <v>238</v>
      </c>
      <c r="L36" s="118" t="s">
        <v>299</v>
      </c>
      <c r="M36" s="118" t="s">
        <v>286</v>
      </c>
      <c r="N36" s="138">
        <v>0</v>
      </c>
      <c r="O36" s="118"/>
      <c r="P36" s="118" t="s">
        <v>298</v>
      </c>
    </row>
    <row r="37" spans="1:16" s="155" customFormat="1" ht="37.5">
      <c r="A37" s="153" t="s">
        <v>12</v>
      </c>
      <c r="B37" s="139" t="s">
        <v>293</v>
      </c>
      <c r="C37" s="118" t="s">
        <v>294</v>
      </c>
      <c r="D37" s="140">
        <v>435</v>
      </c>
      <c r="E37" s="140"/>
      <c r="F37" s="140">
        <v>435</v>
      </c>
      <c r="G37" s="140"/>
      <c r="H37" s="140"/>
      <c r="I37" s="140"/>
      <c r="J37" s="140"/>
      <c r="K37" s="153" t="s">
        <v>238</v>
      </c>
      <c r="L37" s="153" t="s">
        <v>295</v>
      </c>
      <c r="M37" s="118" t="s">
        <v>286</v>
      </c>
      <c r="N37" s="138">
        <v>0</v>
      </c>
      <c r="O37" s="118"/>
      <c r="P37" s="118" t="s">
        <v>294</v>
      </c>
    </row>
    <row r="38" spans="1:16" s="155" customFormat="1">
      <c r="A38" s="153"/>
      <c r="B38" s="139"/>
      <c r="C38" s="118"/>
      <c r="D38" s="140"/>
      <c r="E38" s="140"/>
      <c r="F38" s="140"/>
      <c r="G38" s="140"/>
      <c r="H38" s="140"/>
      <c r="I38" s="140"/>
      <c r="J38" s="140"/>
      <c r="K38" s="153"/>
      <c r="L38" s="153"/>
      <c r="M38" s="118"/>
      <c r="N38" s="138"/>
      <c r="O38" s="118"/>
      <c r="P38" s="118"/>
    </row>
    <row r="39" spans="1:16" s="160" customFormat="1">
      <c r="A39" s="144"/>
      <c r="B39" s="144"/>
      <c r="C39" s="145"/>
      <c r="D39" s="146">
        <f>SUM(D6:D38)</f>
        <v>99174</v>
      </c>
      <c r="E39" s="146">
        <f t="shared" ref="E39:J39" si="0">SUM(E6:E38)</f>
        <v>41395</v>
      </c>
      <c r="F39" s="146">
        <f t="shared" si="0"/>
        <v>41012</v>
      </c>
      <c r="G39" s="146">
        <f t="shared" si="0"/>
        <v>5650</v>
      </c>
      <c r="H39" s="146">
        <f t="shared" si="0"/>
        <v>0</v>
      </c>
      <c r="I39" s="146">
        <f t="shared" si="0"/>
        <v>1571</v>
      </c>
      <c r="J39" s="146">
        <f t="shared" si="0"/>
        <v>9546</v>
      </c>
      <c r="K39" s="147"/>
      <c r="L39" s="153"/>
      <c r="M39" s="148"/>
      <c r="N39" s="149"/>
      <c r="O39" s="147"/>
      <c r="P39" s="145"/>
    </row>
    <row r="40" spans="1:16" s="160" customFormat="1">
      <c r="A40" s="144"/>
      <c r="B40" s="144"/>
      <c r="C40" s="145"/>
      <c r="D40" s="150"/>
      <c r="E40" s="150"/>
      <c r="F40" s="150"/>
      <c r="G40" s="150"/>
      <c r="H40" s="150"/>
      <c r="I40" s="150"/>
      <c r="J40" s="150"/>
      <c r="K40" s="147"/>
      <c r="L40" s="147"/>
      <c r="M40" s="148"/>
      <c r="N40" s="151"/>
      <c r="O40" s="147"/>
      <c r="P40" s="145"/>
    </row>
    <row r="41" spans="1:16" s="160" customFormat="1">
      <c r="K41" s="155"/>
      <c r="L41" s="147"/>
      <c r="O41" s="155"/>
      <c r="P41" s="155"/>
    </row>
    <row r="43" spans="1:16" s="110" customFormat="1">
      <c r="A43"/>
      <c r="B43">
        <v>2010</v>
      </c>
      <c r="C43">
        <v>2011</v>
      </c>
      <c r="D43">
        <v>2012</v>
      </c>
      <c r="E43">
        <v>2013</v>
      </c>
      <c r="F43">
        <v>2014</v>
      </c>
      <c r="G43">
        <v>2015</v>
      </c>
      <c r="H43">
        <v>2016</v>
      </c>
      <c r="I43">
        <v>2017</v>
      </c>
      <c r="J43">
        <v>2018</v>
      </c>
      <c r="K43">
        <v>2019</v>
      </c>
      <c r="L43" s="128">
        <v>2020</v>
      </c>
      <c r="M43" s="110">
        <v>2021</v>
      </c>
      <c r="O43" s="128"/>
      <c r="P43" s="128"/>
    </row>
    <row r="44" spans="1:16" s="110" customFormat="1">
      <c r="A44" t="s">
        <v>191</v>
      </c>
      <c r="B44">
        <v>450</v>
      </c>
      <c r="C44">
        <v>600</v>
      </c>
      <c r="D44">
        <v>800</v>
      </c>
      <c r="E44">
        <v>1450</v>
      </c>
      <c r="F44">
        <v>1450</v>
      </c>
      <c r="G44">
        <v>1450</v>
      </c>
      <c r="H44">
        <v>1785</v>
      </c>
      <c r="I44">
        <v>1450</v>
      </c>
      <c r="J44">
        <v>1450</v>
      </c>
      <c r="K44">
        <v>1450</v>
      </c>
      <c r="L44" s="128">
        <v>1450</v>
      </c>
      <c r="M44" s="110">
        <v>2187</v>
      </c>
      <c r="O44" s="128"/>
      <c r="P44" s="128"/>
    </row>
    <row r="45" spans="1:16" s="110" customFormat="1">
      <c r="A45" t="s">
        <v>192</v>
      </c>
      <c r="B45">
        <v>20691</v>
      </c>
      <c r="C45">
        <v>18046</v>
      </c>
      <c r="D45">
        <v>14750</v>
      </c>
      <c r="E45">
        <v>13522</v>
      </c>
      <c r="F45">
        <v>16662</v>
      </c>
      <c r="G45">
        <v>40031</v>
      </c>
      <c r="H45">
        <v>49824</v>
      </c>
      <c r="I45">
        <v>54185</v>
      </c>
      <c r="J45">
        <v>48963</v>
      </c>
      <c r="K45">
        <v>58683</v>
      </c>
      <c r="L45" s="128">
        <v>68824</v>
      </c>
      <c r="M45" s="110">
        <v>64160</v>
      </c>
      <c r="O45" s="128"/>
      <c r="P45" s="128"/>
    </row>
    <row r="46" spans="1:16" s="110" customFormat="1">
      <c r="A46" t="s">
        <v>320</v>
      </c>
      <c r="B46">
        <v>4358</v>
      </c>
      <c r="C46">
        <v>9338</v>
      </c>
      <c r="D46">
        <v>9458</v>
      </c>
      <c r="E46">
        <v>4000</v>
      </c>
      <c r="F46">
        <v>4500</v>
      </c>
      <c r="G46">
        <v>500</v>
      </c>
      <c r="H46">
        <v>500</v>
      </c>
      <c r="I46">
        <v>5202</v>
      </c>
      <c r="J46">
        <v>8215</v>
      </c>
      <c r="K46">
        <v>7415</v>
      </c>
      <c r="L46" s="128">
        <v>5585</v>
      </c>
      <c r="M46" s="110">
        <v>10773</v>
      </c>
      <c r="O46" s="128"/>
      <c r="P46" s="128"/>
    </row>
    <row r="47" spans="1:16" s="110" customFormat="1">
      <c r="A47" t="s">
        <v>13</v>
      </c>
      <c r="B47">
        <v>4831</v>
      </c>
      <c r="C47">
        <v>4503</v>
      </c>
      <c r="D47">
        <v>8422</v>
      </c>
      <c r="E47">
        <v>10172</v>
      </c>
      <c r="F47">
        <v>10848</v>
      </c>
      <c r="G47">
        <v>10287</v>
      </c>
      <c r="H47">
        <v>3671</v>
      </c>
      <c r="I47">
        <v>1957</v>
      </c>
      <c r="J47">
        <v>6187</v>
      </c>
      <c r="K47">
        <v>7800</v>
      </c>
      <c r="L47" s="128">
        <v>8550</v>
      </c>
      <c r="M47" s="110">
        <v>5650</v>
      </c>
      <c r="O47" s="128"/>
      <c r="P47" s="128"/>
    </row>
    <row r="48" spans="1:16" s="110" customFormat="1">
      <c r="A48" t="s">
        <v>92</v>
      </c>
      <c r="B48">
        <v>3700</v>
      </c>
      <c r="C48">
        <v>3900</v>
      </c>
      <c r="D48">
        <v>4960</v>
      </c>
      <c r="E48">
        <v>6630</v>
      </c>
      <c r="F48">
        <v>6106</v>
      </c>
      <c r="G48">
        <v>6170</v>
      </c>
      <c r="H48">
        <v>7267</v>
      </c>
      <c r="I48">
        <v>12327</v>
      </c>
      <c r="J48">
        <v>13094</v>
      </c>
      <c r="K48">
        <v>11023</v>
      </c>
      <c r="L48" s="128">
        <v>9643</v>
      </c>
      <c r="M48" s="110">
        <v>14833</v>
      </c>
      <c r="O48" s="128"/>
      <c r="P48" s="128"/>
    </row>
    <row r="49" spans="1:16" s="110" customFormat="1">
      <c r="A49" t="s">
        <v>194</v>
      </c>
      <c r="B49">
        <v>1700</v>
      </c>
      <c r="C49">
        <v>650</v>
      </c>
      <c r="D49">
        <v>1640</v>
      </c>
      <c r="E49">
        <v>310</v>
      </c>
      <c r="F49">
        <v>0</v>
      </c>
      <c r="G49">
        <v>1285</v>
      </c>
      <c r="H49">
        <v>0</v>
      </c>
      <c r="I49">
        <v>3435</v>
      </c>
      <c r="J49">
        <v>3624</v>
      </c>
      <c r="K49">
        <v>2478</v>
      </c>
      <c r="L49" s="128">
        <v>1728</v>
      </c>
      <c r="M49" s="110">
        <v>1571</v>
      </c>
      <c r="O49" s="128"/>
      <c r="P49" s="128"/>
    </row>
    <row r="50" spans="1:16" s="110" customFormat="1">
      <c r="A50"/>
      <c r="B50">
        <f t="shared" ref="B50:H50" si="1">SUM(B44:B49)</f>
        <v>35730</v>
      </c>
      <c r="C50">
        <f t="shared" si="1"/>
        <v>37037</v>
      </c>
      <c r="D50">
        <f t="shared" si="1"/>
        <v>40030</v>
      </c>
      <c r="E50">
        <f t="shared" si="1"/>
        <v>36084</v>
      </c>
      <c r="F50">
        <f t="shared" si="1"/>
        <v>39566</v>
      </c>
      <c r="G50">
        <f t="shared" si="1"/>
        <v>59723</v>
      </c>
      <c r="H50">
        <f t="shared" si="1"/>
        <v>63047</v>
      </c>
      <c r="I50">
        <f>SUM(I44:I49)</f>
        <v>78556</v>
      </c>
      <c r="J50">
        <f>SUM(J44:J49)</f>
        <v>81533</v>
      </c>
      <c r="K50">
        <f>SUM(K44:K49)</f>
        <v>88849</v>
      </c>
      <c r="L50">
        <f>SUM(L44:L49)</f>
        <v>95780</v>
      </c>
      <c r="M50" s="110">
        <f>SUM(M44:M49)</f>
        <v>99174</v>
      </c>
      <c r="O50" s="128"/>
      <c r="P50" s="128"/>
    </row>
    <row r="53" spans="1:16" s="110" customFormat="1">
      <c r="A53"/>
      <c r="B53">
        <v>2010</v>
      </c>
      <c r="C53">
        <v>2011</v>
      </c>
      <c r="D53">
        <v>2012</v>
      </c>
      <c r="E53">
        <v>2013</v>
      </c>
      <c r="F53">
        <v>2014</v>
      </c>
      <c r="G53">
        <v>2015</v>
      </c>
      <c r="H53">
        <v>2016</v>
      </c>
      <c r="I53">
        <v>2017</v>
      </c>
      <c r="J53">
        <v>2018</v>
      </c>
      <c r="K53">
        <v>2019</v>
      </c>
      <c r="L53" s="128">
        <v>2020</v>
      </c>
      <c r="M53" s="110">
        <v>2021</v>
      </c>
      <c r="O53" s="128"/>
      <c r="P53" s="128"/>
    </row>
    <row r="54" spans="1:16" s="110" customFormat="1">
      <c r="A54" t="s">
        <v>195</v>
      </c>
      <c r="B54">
        <v>14673</v>
      </c>
      <c r="C54">
        <v>12262</v>
      </c>
      <c r="D54">
        <v>10803</v>
      </c>
      <c r="E54">
        <v>8021</v>
      </c>
      <c r="F54">
        <v>6158</v>
      </c>
      <c r="G54">
        <v>12808</v>
      </c>
      <c r="H54">
        <v>16391</v>
      </c>
      <c r="I54">
        <v>26185</v>
      </c>
      <c r="J54">
        <v>29216</v>
      </c>
      <c r="K54">
        <v>28631</v>
      </c>
      <c r="L54" s="128">
        <v>31201</v>
      </c>
      <c r="M54" s="110">
        <v>41395</v>
      </c>
      <c r="O54" s="128"/>
      <c r="P54" s="128"/>
    </row>
    <row r="55" spans="1:16" s="110" customFormat="1">
      <c r="A55" t="s">
        <v>324</v>
      </c>
      <c r="B55">
        <v>13905</v>
      </c>
      <c r="C55">
        <v>14441</v>
      </c>
      <c r="D55">
        <v>11629</v>
      </c>
      <c r="E55">
        <v>10140</v>
      </c>
      <c r="F55">
        <v>11428</v>
      </c>
      <c r="G55">
        <v>24287</v>
      </c>
      <c r="H55">
        <v>30252</v>
      </c>
      <c r="I55">
        <v>38209</v>
      </c>
      <c r="J55">
        <v>35952</v>
      </c>
      <c r="K55">
        <v>43418</v>
      </c>
      <c r="L55" s="128">
        <v>45758</v>
      </c>
      <c r="M55" s="110">
        <v>41012</v>
      </c>
      <c r="O55" s="128"/>
      <c r="P55" s="128"/>
    </row>
    <row r="56" spans="1:16" s="110" customFormat="1">
      <c r="A56" t="s">
        <v>13</v>
      </c>
      <c r="B56">
        <v>3252</v>
      </c>
      <c r="C56">
        <v>2924</v>
      </c>
      <c r="D56">
        <v>6654</v>
      </c>
      <c r="E56">
        <v>8404</v>
      </c>
      <c r="F56">
        <v>10552</v>
      </c>
      <c r="G56">
        <v>8809</v>
      </c>
      <c r="H56">
        <v>3671</v>
      </c>
      <c r="I56">
        <v>1957</v>
      </c>
      <c r="J56">
        <v>6187</v>
      </c>
      <c r="K56">
        <v>7800</v>
      </c>
      <c r="L56" s="128">
        <v>8550</v>
      </c>
      <c r="M56" s="110">
        <v>5650</v>
      </c>
      <c r="O56" s="128"/>
      <c r="P56" s="128"/>
    </row>
    <row r="57" spans="1:16" s="110" customFormat="1">
      <c r="A57" t="s">
        <v>323</v>
      </c>
      <c r="B57">
        <v>200</v>
      </c>
      <c r="C57">
        <v>0</v>
      </c>
      <c r="D57">
        <v>2354</v>
      </c>
      <c r="E57">
        <v>1559</v>
      </c>
      <c r="F57">
        <v>1214</v>
      </c>
      <c r="G57">
        <v>2499</v>
      </c>
      <c r="H57">
        <v>0</v>
      </c>
      <c r="I57">
        <v>1500</v>
      </c>
      <c r="J57">
        <v>1850</v>
      </c>
      <c r="K57">
        <v>1000</v>
      </c>
      <c r="L57" s="128">
        <v>700</v>
      </c>
      <c r="M57" s="110">
        <v>1571</v>
      </c>
      <c r="O57" s="128"/>
      <c r="P57" s="128"/>
    </row>
    <row r="58" spans="1:16" s="110" customFormat="1">
      <c r="A58" t="s">
        <v>321</v>
      </c>
      <c r="B58">
        <v>3700</v>
      </c>
      <c r="C58">
        <v>7410</v>
      </c>
      <c r="D58">
        <v>8590</v>
      </c>
      <c r="E58">
        <v>9160</v>
      </c>
      <c r="F58">
        <v>11686</v>
      </c>
      <c r="G58">
        <v>11320</v>
      </c>
      <c r="H58">
        <v>12732</v>
      </c>
      <c r="I58">
        <v>10705</v>
      </c>
      <c r="J58">
        <v>8328</v>
      </c>
      <c r="K58">
        <v>8000</v>
      </c>
      <c r="L58" s="128">
        <v>9571</v>
      </c>
      <c r="M58" s="110">
        <v>9546</v>
      </c>
      <c r="O58" s="128"/>
      <c r="P58" s="128"/>
    </row>
    <row r="59" spans="1:16" s="110" customFormat="1">
      <c r="A59"/>
      <c r="B59">
        <f t="shared" ref="B59:I59" si="2">SUM(B54:B58)</f>
        <v>35730</v>
      </c>
      <c r="C59">
        <f t="shared" si="2"/>
        <v>37037</v>
      </c>
      <c r="D59">
        <f t="shared" si="2"/>
        <v>40030</v>
      </c>
      <c r="E59">
        <f t="shared" si="2"/>
        <v>37284</v>
      </c>
      <c r="F59">
        <f t="shared" si="2"/>
        <v>41038</v>
      </c>
      <c r="G59">
        <f t="shared" si="2"/>
        <v>59723</v>
      </c>
      <c r="H59">
        <f t="shared" si="2"/>
        <v>63046</v>
      </c>
      <c r="I59">
        <f t="shared" si="2"/>
        <v>78556</v>
      </c>
      <c r="J59">
        <f>SUM(J54:J58)</f>
        <v>81533</v>
      </c>
      <c r="K59">
        <f>SUM(K54:K58)</f>
        <v>88849</v>
      </c>
      <c r="L59">
        <f>SUM(L54:L58)</f>
        <v>95780</v>
      </c>
      <c r="M59" s="110">
        <f>SUM(M54:M58)</f>
        <v>99174</v>
      </c>
      <c r="O59" s="128"/>
      <c r="P59" s="128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870B750549444A9E411C45E2F70390" ma:contentTypeVersion="13" ma:contentTypeDescription="Opprett et nytt dokument." ma:contentTypeScope="" ma:versionID="578534c3e66abbc6459dbd486005d21c">
  <xsd:schema xmlns:xsd="http://www.w3.org/2001/XMLSchema" xmlns:xs="http://www.w3.org/2001/XMLSchema" xmlns:p="http://schemas.microsoft.com/office/2006/metadata/properties" xmlns:ns2="2b8d10e2-4e90-4f56-b43c-9f361efbfc86" xmlns:ns3="848f0a2b-0f08-44f6-a96e-13d353ca6958" targetNamespace="http://schemas.microsoft.com/office/2006/metadata/properties" ma:root="true" ma:fieldsID="631fe990651138739664f194d26ee3fb" ns2:_="" ns3:_="">
    <xsd:import namespace="2b8d10e2-4e90-4f56-b43c-9f361efbfc86"/>
    <xsd:import namespace="848f0a2b-0f08-44f6-a96e-13d353ca695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8d10e2-4e90-4f56-b43c-9f361efbfc8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8f0a2b-0f08-44f6-a96e-13d353ca69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45F052-DDCB-441D-81CE-430F6ADCE4EB}">
  <ds:schemaRefs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3f5f418e-56a4-4d45-a2d1-8ee5125c3214"/>
    <ds:schemaRef ds:uri="http://schemas.openxmlformats.org/package/2006/metadata/core-properties"/>
    <ds:schemaRef ds:uri="1cf44e3e-b2e5-433e-a10e-bc8ebfddf37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B8B1443-9DA5-4A2C-B3B5-72B4AD73DB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F48484-97B5-4F2E-93E0-D517659886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2018</vt:lpstr>
      <vt:lpstr>2019</vt:lpstr>
      <vt:lpstr>2020</vt:lpstr>
      <vt:lpstr>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Helga Næs</dc:creator>
  <cp:keywords/>
  <dc:description/>
  <cp:lastModifiedBy>Helga Næs</cp:lastModifiedBy>
  <cp:revision/>
  <cp:lastPrinted>2020-09-02T11:53:31Z</cp:lastPrinted>
  <dcterms:created xsi:type="dcterms:W3CDTF">2018-09-18T07:34:16Z</dcterms:created>
  <dcterms:modified xsi:type="dcterms:W3CDTF">2021-06-25T10:48:13Z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0x01010032870B750549444A9E411C45E2F70390</vt:lpwstr>
  </property>
</Properties>
</file>